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9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759" i="1" l="1"/>
  <c r="G758" i="1"/>
  <c r="G757" i="1"/>
  <c r="G756" i="1"/>
  <c r="G755" i="1"/>
  <c r="G754" i="1"/>
  <c r="G753" i="1"/>
  <c r="G752" i="1"/>
  <c r="G751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R724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R700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R676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R652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R628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R604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R580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R556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R532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R508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R484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R460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R436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R412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R388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R364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R340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R316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R292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R268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R244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R220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R196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R172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R148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R124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R100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R76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R52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G761" i="1" s="1"/>
  <c r="R2" i="1"/>
</calcChain>
</file>

<file path=xl/sharedStrings.xml><?xml version="1.0" encoding="utf-8"?>
<sst xmlns="http://schemas.openxmlformats.org/spreadsheetml/2006/main" count="2315" uniqueCount="82">
  <si>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</si>
  <si>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</si>
  <si>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</si>
  <si>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</si>
  <si>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</si>
  <si>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</si>
  <si>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</si>
  <si>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</si>
  <si>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</si>
  <si>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</si>
  <si>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</si>
  <si>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</si>
  <si>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</si>
  <si>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</si>
  <si>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</si>
  <si>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</si>
  <si>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</si>
  <si>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</si>
  <si>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čtvrtek</t>
  </si>
  <si>
    <t>srpen</t>
  </si>
  <si>
    <t>0 h</t>
  </si>
  <si>
    <t>9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</si>
  <si>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</si>
  <si>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</si>
  <si>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</si>
  <si>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</si>
  <si>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</si>
  <si>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</si>
  <si>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</si>
  <si>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</si>
  <si>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</si>
  <si>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</si>
  <si>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</si>
  <si>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</si>
  <si>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</si>
  <si>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</si>
  <si>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</si>
  <si>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</si>
  <si>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</si>
  <si>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</si>
  <si>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</si>
  <si>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</si>
  <si>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</si>
  <si>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</si>
  <si>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</si>
  <si>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pátek</t>
  </si>
  <si>
    <t>27 min</t>
  </si>
  <si>
    <t>31 min</t>
  </si>
  <si>
    <t>sobota</t>
  </si>
  <si>
    <t>neděle</t>
  </si>
  <si>
    <t>pondělí</t>
  </si>
  <si>
    <t>úterý</t>
  </si>
  <si>
    <t>středa</t>
  </si>
  <si>
    <t>8 min</t>
  </si>
  <si>
    <t>Měsíční součet:</t>
  </si>
  <si>
    <t>Průměrná vnitřní teplota (°C):</t>
  </si>
  <si>
    <t>Průměrná vnitřní vlhkost (%):</t>
  </si>
  <si>
    <t>Průměrná venkovní teplota (°C):</t>
  </si>
  <si>
    <t>Průměrná venkovní vlhkost (%):</t>
  </si>
  <si>
    <t>Průměrný tlak (hPa):</t>
  </si>
  <si>
    <t>Průměrná pocitová venkovní teplota - Windchill (°C):</t>
  </si>
  <si>
    <t>Průměrné nárazy větru (km/h):</t>
  </si>
  <si>
    <t>Průměrná rychlost větru (km/h):</t>
  </si>
  <si>
    <t>Průměrný směr větru:</t>
  </si>
  <si>
    <t>Celkové srážky za měsíc (mm):</t>
  </si>
  <si>
    <t>Vysvětlivky ke směru větru (jakým směrem fouká):</t>
  </si>
  <si>
    <t>S</t>
  </si>
  <si>
    <t>SSV</t>
  </si>
  <si>
    <t>SV</t>
  </si>
  <si>
    <t>VSV</t>
  </si>
  <si>
    <t>V</t>
  </si>
  <si>
    <t>VJV</t>
  </si>
  <si>
    <t>JV</t>
  </si>
  <si>
    <t>JJV</t>
  </si>
  <si>
    <t>J</t>
  </si>
  <si>
    <t>JJZ</t>
  </si>
  <si>
    <t>JZ</t>
  </si>
  <si>
    <t>ZJZ</t>
  </si>
  <si>
    <t>Z</t>
  </si>
  <si>
    <t>ZSZ</t>
  </si>
  <si>
    <t>SZ</t>
  </si>
  <si>
    <t>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</si>
</sst>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3" xfId="0" applyFont="1" applyBorder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3" xfId="0" applyFont="1" applyBorder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3" xfId="0" applyFont="1" applyBorder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8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0" fontId="0" fillId="0" borderId="0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[1]srpen!$I$1</c:f>
              <c:strCache>
                <c:ptCount val="1"/>
                <c:pt idx="0">
                  <c:v>Venkovní teplota (°C)</c:v>
                </c:pt>
              </c:strCache>
            </c:strRef>
          </c:tx>
          <c:marker>
            <c:symbol val="none"/>
          </c:marker>
          <c:cat>
            <c:numRef>
              <c:f>[1]srpen!$D$2:$D$747</c:f>
              <c:numCache>
                <c:formatCode>General</c:formatCode>
                <c:ptCount val="7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22</c:v>
                </c:pt>
                <c:pt idx="529">
                  <c:v>22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23</c:v>
                </c:pt>
                <c:pt idx="553">
                  <c:v>23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26</c:v>
                </c:pt>
                <c:pt idx="625">
                  <c:v>26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28</c:v>
                </c:pt>
                <c:pt idx="673">
                  <c:v>28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29</c:v>
                </c:pt>
                <c:pt idx="697">
                  <c:v>29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31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  <c:pt idx="744">
                  <c:v>31</c:v>
                </c:pt>
                <c:pt idx="745">
                  <c:v>31</c:v>
                </c:pt>
              </c:numCache>
            </c:numRef>
          </c:cat>
          <c:val>
            <c:numRef>
              <c:f>[1]srpen!$I$2:$I$747</c:f>
              <c:numCache>
                <c:formatCode>General</c:formatCode>
                <c:ptCount val="746"/>
                <c:pt idx="0">
                  <c:v>19.3</c:v>
                </c:pt>
                <c:pt idx="1">
                  <c:v>18.7</c:v>
                </c:pt>
                <c:pt idx="2">
                  <c:v>17.3</c:v>
                </c:pt>
                <c:pt idx="3">
                  <c:v>16.3</c:v>
                </c:pt>
                <c:pt idx="4">
                  <c:v>15.8</c:v>
                </c:pt>
                <c:pt idx="5">
                  <c:v>15.5</c:v>
                </c:pt>
                <c:pt idx="6">
                  <c:v>14.9</c:v>
                </c:pt>
                <c:pt idx="7">
                  <c:v>18.100000000000001</c:v>
                </c:pt>
                <c:pt idx="8">
                  <c:v>20.100000000000001</c:v>
                </c:pt>
                <c:pt idx="9">
                  <c:v>23.1</c:v>
                </c:pt>
                <c:pt idx="10">
                  <c:v>25.3</c:v>
                </c:pt>
                <c:pt idx="11">
                  <c:v>27.6</c:v>
                </c:pt>
                <c:pt idx="12">
                  <c:v>28.9</c:v>
                </c:pt>
                <c:pt idx="13">
                  <c:v>30.5</c:v>
                </c:pt>
                <c:pt idx="14">
                  <c:v>31.4</c:v>
                </c:pt>
                <c:pt idx="15">
                  <c:v>32.5</c:v>
                </c:pt>
                <c:pt idx="16">
                  <c:v>32.700000000000003</c:v>
                </c:pt>
                <c:pt idx="17">
                  <c:v>31.5</c:v>
                </c:pt>
                <c:pt idx="18">
                  <c:v>30.6</c:v>
                </c:pt>
                <c:pt idx="19">
                  <c:v>29.1</c:v>
                </c:pt>
                <c:pt idx="20">
                  <c:v>27.2</c:v>
                </c:pt>
                <c:pt idx="21">
                  <c:v>25.5</c:v>
                </c:pt>
                <c:pt idx="22">
                  <c:v>23.7</c:v>
                </c:pt>
                <c:pt idx="23">
                  <c:v>22.1</c:v>
                </c:pt>
                <c:pt idx="24">
                  <c:v>20.399999999999999</c:v>
                </c:pt>
                <c:pt idx="25">
                  <c:v>19.399999999999999</c:v>
                </c:pt>
                <c:pt idx="26">
                  <c:v>19.899999999999999</c:v>
                </c:pt>
                <c:pt idx="27">
                  <c:v>18.100000000000001</c:v>
                </c:pt>
                <c:pt idx="28">
                  <c:v>17.5</c:v>
                </c:pt>
                <c:pt idx="29">
                  <c:v>16.899999999999999</c:v>
                </c:pt>
                <c:pt idx="30">
                  <c:v>17.2</c:v>
                </c:pt>
                <c:pt idx="31">
                  <c:v>19.7</c:v>
                </c:pt>
                <c:pt idx="32">
                  <c:v>21.3</c:v>
                </c:pt>
                <c:pt idx="33">
                  <c:v>24.7</c:v>
                </c:pt>
                <c:pt idx="34">
                  <c:v>27.6</c:v>
                </c:pt>
                <c:pt idx="35">
                  <c:v>30.7</c:v>
                </c:pt>
                <c:pt idx="36">
                  <c:v>32.700000000000003</c:v>
                </c:pt>
                <c:pt idx="37">
                  <c:v>33.6</c:v>
                </c:pt>
                <c:pt idx="38">
                  <c:v>33.700000000000003</c:v>
                </c:pt>
                <c:pt idx="39">
                  <c:v>34.9</c:v>
                </c:pt>
                <c:pt idx="40">
                  <c:v>35.700000000000003</c:v>
                </c:pt>
                <c:pt idx="41">
                  <c:v>36.9</c:v>
                </c:pt>
                <c:pt idx="42">
                  <c:v>36.700000000000003</c:v>
                </c:pt>
                <c:pt idx="43">
                  <c:v>35.6</c:v>
                </c:pt>
                <c:pt idx="44">
                  <c:v>34.9</c:v>
                </c:pt>
                <c:pt idx="45">
                  <c:v>32.299999999999997</c:v>
                </c:pt>
                <c:pt idx="46">
                  <c:v>30</c:v>
                </c:pt>
                <c:pt idx="47">
                  <c:v>28</c:v>
                </c:pt>
                <c:pt idx="48">
                  <c:v>25.9</c:v>
                </c:pt>
                <c:pt idx="49">
                  <c:v>23.4</c:v>
                </c:pt>
                <c:pt idx="50">
                  <c:v>21.3</c:v>
                </c:pt>
                <c:pt idx="51">
                  <c:v>22</c:v>
                </c:pt>
                <c:pt idx="52">
                  <c:v>21.2</c:v>
                </c:pt>
                <c:pt idx="53">
                  <c:v>20.3</c:v>
                </c:pt>
                <c:pt idx="54">
                  <c:v>19.2</c:v>
                </c:pt>
                <c:pt idx="55">
                  <c:v>18.100000000000001</c:v>
                </c:pt>
                <c:pt idx="56">
                  <c:v>20.8</c:v>
                </c:pt>
                <c:pt idx="57">
                  <c:v>22</c:v>
                </c:pt>
                <c:pt idx="58">
                  <c:v>23.8</c:v>
                </c:pt>
                <c:pt idx="59">
                  <c:v>26.4</c:v>
                </c:pt>
                <c:pt idx="60">
                  <c:v>29.3</c:v>
                </c:pt>
                <c:pt idx="61">
                  <c:v>32.4</c:v>
                </c:pt>
                <c:pt idx="62">
                  <c:v>34.799999999999997</c:v>
                </c:pt>
                <c:pt idx="63">
                  <c:v>37.299999999999997</c:v>
                </c:pt>
                <c:pt idx="64">
                  <c:v>37.799999999999997</c:v>
                </c:pt>
                <c:pt idx="65">
                  <c:v>38.5</c:v>
                </c:pt>
                <c:pt idx="66">
                  <c:v>38</c:v>
                </c:pt>
                <c:pt idx="67">
                  <c:v>36.6</c:v>
                </c:pt>
                <c:pt idx="68">
                  <c:v>35</c:v>
                </c:pt>
                <c:pt idx="69">
                  <c:v>32.1</c:v>
                </c:pt>
                <c:pt idx="70">
                  <c:v>28.7</c:v>
                </c:pt>
                <c:pt idx="71">
                  <c:v>26.3</c:v>
                </c:pt>
                <c:pt idx="72">
                  <c:v>26.5</c:v>
                </c:pt>
                <c:pt idx="73">
                  <c:v>25.9</c:v>
                </c:pt>
                <c:pt idx="74">
                  <c:v>25</c:v>
                </c:pt>
                <c:pt idx="75">
                  <c:v>24.3</c:v>
                </c:pt>
                <c:pt idx="76">
                  <c:v>23.7</c:v>
                </c:pt>
                <c:pt idx="77">
                  <c:v>23.5</c:v>
                </c:pt>
                <c:pt idx="78">
                  <c:v>21.9</c:v>
                </c:pt>
                <c:pt idx="79">
                  <c:v>19.5</c:v>
                </c:pt>
                <c:pt idx="80">
                  <c:v>19.5</c:v>
                </c:pt>
                <c:pt idx="81">
                  <c:v>19.7</c:v>
                </c:pt>
                <c:pt idx="82">
                  <c:v>20.399999999999999</c:v>
                </c:pt>
                <c:pt idx="83">
                  <c:v>24.2</c:v>
                </c:pt>
                <c:pt idx="84">
                  <c:v>26.4</c:v>
                </c:pt>
                <c:pt idx="85">
                  <c:v>28.7</c:v>
                </c:pt>
                <c:pt idx="86">
                  <c:v>30.2</c:v>
                </c:pt>
                <c:pt idx="87">
                  <c:v>31.3</c:v>
                </c:pt>
                <c:pt idx="88">
                  <c:v>32.1</c:v>
                </c:pt>
                <c:pt idx="89">
                  <c:v>33.200000000000003</c:v>
                </c:pt>
                <c:pt idx="90">
                  <c:v>34</c:v>
                </c:pt>
                <c:pt idx="91">
                  <c:v>30</c:v>
                </c:pt>
                <c:pt idx="92">
                  <c:v>23.1</c:v>
                </c:pt>
                <c:pt idx="93">
                  <c:v>20</c:v>
                </c:pt>
                <c:pt idx="94">
                  <c:v>19.399999999999999</c:v>
                </c:pt>
                <c:pt idx="95">
                  <c:v>19.2</c:v>
                </c:pt>
                <c:pt idx="96">
                  <c:v>18.7</c:v>
                </c:pt>
                <c:pt idx="97">
                  <c:v>18.3</c:v>
                </c:pt>
                <c:pt idx="98">
                  <c:v>17.7</c:v>
                </c:pt>
                <c:pt idx="99">
                  <c:v>17.3</c:v>
                </c:pt>
                <c:pt idx="100">
                  <c:v>17.100000000000001</c:v>
                </c:pt>
                <c:pt idx="101">
                  <c:v>16.899999999999999</c:v>
                </c:pt>
                <c:pt idx="102">
                  <c:v>16.600000000000001</c:v>
                </c:pt>
                <c:pt idx="103">
                  <c:v>16</c:v>
                </c:pt>
                <c:pt idx="104">
                  <c:v>16.7</c:v>
                </c:pt>
                <c:pt idx="105">
                  <c:v>17.3</c:v>
                </c:pt>
                <c:pt idx="106">
                  <c:v>18.3</c:v>
                </c:pt>
                <c:pt idx="107">
                  <c:v>19.100000000000001</c:v>
                </c:pt>
                <c:pt idx="108">
                  <c:v>20.7</c:v>
                </c:pt>
                <c:pt idx="109">
                  <c:v>23.2</c:v>
                </c:pt>
                <c:pt idx="110">
                  <c:v>27.3</c:v>
                </c:pt>
                <c:pt idx="111">
                  <c:v>28.9</c:v>
                </c:pt>
                <c:pt idx="112">
                  <c:v>30.3</c:v>
                </c:pt>
                <c:pt idx="113">
                  <c:v>32.6</c:v>
                </c:pt>
                <c:pt idx="114">
                  <c:v>32.299999999999997</c:v>
                </c:pt>
                <c:pt idx="115">
                  <c:v>30.3</c:v>
                </c:pt>
                <c:pt idx="116">
                  <c:v>29.3</c:v>
                </c:pt>
                <c:pt idx="117">
                  <c:v>27.8</c:v>
                </c:pt>
                <c:pt idx="118">
                  <c:v>25</c:v>
                </c:pt>
                <c:pt idx="119">
                  <c:v>22.3</c:v>
                </c:pt>
                <c:pt idx="120">
                  <c:v>21.2</c:v>
                </c:pt>
                <c:pt idx="121">
                  <c:v>20.7</c:v>
                </c:pt>
                <c:pt idx="122">
                  <c:v>20.3</c:v>
                </c:pt>
                <c:pt idx="123">
                  <c:v>19.5</c:v>
                </c:pt>
                <c:pt idx="124">
                  <c:v>19.7</c:v>
                </c:pt>
                <c:pt idx="125">
                  <c:v>19.600000000000001</c:v>
                </c:pt>
                <c:pt idx="126">
                  <c:v>19.600000000000001</c:v>
                </c:pt>
                <c:pt idx="127">
                  <c:v>18.7</c:v>
                </c:pt>
                <c:pt idx="128">
                  <c:v>20.7</c:v>
                </c:pt>
                <c:pt idx="129">
                  <c:v>21.6</c:v>
                </c:pt>
                <c:pt idx="130">
                  <c:v>23.6</c:v>
                </c:pt>
                <c:pt idx="131">
                  <c:v>26.5</c:v>
                </c:pt>
                <c:pt idx="132">
                  <c:v>29.1</c:v>
                </c:pt>
                <c:pt idx="133">
                  <c:v>31.5</c:v>
                </c:pt>
                <c:pt idx="134">
                  <c:v>33.6</c:v>
                </c:pt>
                <c:pt idx="135">
                  <c:v>35.200000000000003</c:v>
                </c:pt>
                <c:pt idx="136">
                  <c:v>36.1</c:v>
                </c:pt>
                <c:pt idx="137">
                  <c:v>37.700000000000003</c:v>
                </c:pt>
                <c:pt idx="138">
                  <c:v>36.299999999999997</c:v>
                </c:pt>
                <c:pt idx="139">
                  <c:v>33.799999999999997</c:v>
                </c:pt>
                <c:pt idx="140">
                  <c:v>33.200000000000003</c:v>
                </c:pt>
                <c:pt idx="141">
                  <c:v>31.2</c:v>
                </c:pt>
                <c:pt idx="142">
                  <c:v>29.1</c:v>
                </c:pt>
                <c:pt idx="143">
                  <c:v>27.3</c:v>
                </c:pt>
                <c:pt idx="144">
                  <c:v>24.4</c:v>
                </c:pt>
                <c:pt idx="145">
                  <c:v>21.3</c:v>
                </c:pt>
                <c:pt idx="146">
                  <c:v>19.8</c:v>
                </c:pt>
                <c:pt idx="147">
                  <c:v>19.8</c:v>
                </c:pt>
                <c:pt idx="148">
                  <c:v>19.3</c:v>
                </c:pt>
                <c:pt idx="149">
                  <c:v>18.8</c:v>
                </c:pt>
                <c:pt idx="150">
                  <c:v>18.399999999999999</c:v>
                </c:pt>
                <c:pt idx="151">
                  <c:v>18.100000000000001</c:v>
                </c:pt>
                <c:pt idx="152">
                  <c:v>18</c:v>
                </c:pt>
                <c:pt idx="153">
                  <c:v>19.5</c:v>
                </c:pt>
                <c:pt idx="154">
                  <c:v>21.6</c:v>
                </c:pt>
                <c:pt idx="155">
                  <c:v>23.6</c:v>
                </c:pt>
                <c:pt idx="156">
                  <c:v>25.5</c:v>
                </c:pt>
                <c:pt idx="157">
                  <c:v>27.6</c:v>
                </c:pt>
                <c:pt idx="158">
                  <c:v>29.8</c:v>
                </c:pt>
                <c:pt idx="159">
                  <c:v>30.4</c:v>
                </c:pt>
                <c:pt idx="160">
                  <c:v>30.9</c:v>
                </c:pt>
                <c:pt idx="161">
                  <c:v>30.8</c:v>
                </c:pt>
                <c:pt idx="162">
                  <c:v>33</c:v>
                </c:pt>
                <c:pt idx="163">
                  <c:v>31.7</c:v>
                </c:pt>
                <c:pt idx="164">
                  <c:v>31</c:v>
                </c:pt>
                <c:pt idx="165">
                  <c:v>29.3</c:v>
                </c:pt>
                <c:pt idx="166">
                  <c:v>26.3</c:v>
                </c:pt>
                <c:pt idx="167">
                  <c:v>25.3</c:v>
                </c:pt>
                <c:pt idx="168">
                  <c:v>25.7</c:v>
                </c:pt>
                <c:pt idx="169">
                  <c:v>24.3</c:v>
                </c:pt>
                <c:pt idx="170">
                  <c:v>25.1</c:v>
                </c:pt>
                <c:pt idx="171">
                  <c:v>25.4</c:v>
                </c:pt>
                <c:pt idx="172">
                  <c:v>23.3</c:v>
                </c:pt>
                <c:pt idx="173">
                  <c:v>21.7</c:v>
                </c:pt>
                <c:pt idx="174">
                  <c:v>20.2</c:v>
                </c:pt>
                <c:pt idx="175">
                  <c:v>19.600000000000001</c:v>
                </c:pt>
                <c:pt idx="176">
                  <c:v>19.7</c:v>
                </c:pt>
                <c:pt idx="177">
                  <c:v>21.7</c:v>
                </c:pt>
                <c:pt idx="178">
                  <c:v>25.1</c:v>
                </c:pt>
                <c:pt idx="179">
                  <c:v>27.3</c:v>
                </c:pt>
                <c:pt idx="180">
                  <c:v>29.2</c:v>
                </c:pt>
                <c:pt idx="181">
                  <c:v>29.1</c:v>
                </c:pt>
                <c:pt idx="182">
                  <c:v>30.9</c:v>
                </c:pt>
                <c:pt idx="183">
                  <c:v>32.799999999999997</c:v>
                </c:pt>
                <c:pt idx="184">
                  <c:v>33.5</c:v>
                </c:pt>
                <c:pt idx="185">
                  <c:v>30.2</c:v>
                </c:pt>
                <c:pt idx="186">
                  <c:v>32.700000000000003</c:v>
                </c:pt>
                <c:pt idx="187">
                  <c:v>31.1</c:v>
                </c:pt>
                <c:pt idx="188">
                  <c:v>29.3</c:v>
                </c:pt>
                <c:pt idx="189">
                  <c:v>26.6</c:v>
                </c:pt>
                <c:pt idx="190">
                  <c:v>25.2</c:v>
                </c:pt>
                <c:pt idx="191">
                  <c:v>23.8</c:v>
                </c:pt>
                <c:pt idx="192">
                  <c:v>22.5</c:v>
                </c:pt>
                <c:pt idx="193">
                  <c:v>22</c:v>
                </c:pt>
                <c:pt idx="194">
                  <c:v>21.6</c:v>
                </c:pt>
                <c:pt idx="195">
                  <c:v>21.4</c:v>
                </c:pt>
                <c:pt idx="196">
                  <c:v>20.9</c:v>
                </c:pt>
                <c:pt idx="197">
                  <c:v>19.8</c:v>
                </c:pt>
                <c:pt idx="198">
                  <c:v>18.7</c:v>
                </c:pt>
                <c:pt idx="199">
                  <c:v>17.899999999999999</c:v>
                </c:pt>
                <c:pt idx="200">
                  <c:v>18.399999999999999</c:v>
                </c:pt>
                <c:pt idx="201">
                  <c:v>19.100000000000001</c:v>
                </c:pt>
                <c:pt idx="202">
                  <c:v>19.5</c:v>
                </c:pt>
                <c:pt idx="203">
                  <c:v>21.2</c:v>
                </c:pt>
                <c:pt idx="204">
                  <c:v>23.6</c:v>
                </c:pt>
                <c:pt idx="205">
                  <c:v>22.5</c:v>
                </c:pt>
                <c:pt idx="206">
                  <c:v>22.3</c:v>
                </c:pt>
                <c:pt idx="207">
                  <c:v>23.5</c:v>
                </c:pt>
                <c:pt idx="208">
                  <c:v>23.6</c:v>
                </c:pt>
                <c:pt idx="209">
                  <c:v>23.1</c:v>
                </c:pt>
                <c:pt idx="210">
                  <c:v>20.2</c:v>
                </c:pt>
                <c:pt idx="211">
                  <c:v>18.8</c:v>
                </c:pt>
                <c:pt idx="212">
                  <c:v>17.5</c:v>
                </c:pt>
                <c:pt idx="213">
                  <c:v>16.5</c:v>
                </c:pt>
                <c:pt idx="214">
                  <c:v>15.3</c:v>
                </c:pt>
                <c:pt idx="215">
                  <c:v>15</c:v>
                </c:pt>
                <c:pt idx="216">
                  <c:v>14.9</c:v>
                </c:pt>
                <c:pt idx="217">
                  <c:v>14.6</c:v>
                </c:pt>
                <c:pt idx="218">
                  <c:v>14.7</c:v>
                </c:pt>
                <c:pt idx="219">
                  <c:v>14.4</c:v>
                </c:pt>
                <c:pt idx="220">
                  <c:v>14.5</c:v>
                </c:pt>
                <c:pt idx="221">
                  <c:v>14.2</c:v>
                </c:pt>
                <c:pt idx="222">
                  <c:v>14.1</c:v>
                </c:pt>
                <c:pt idx="223">
                  <c:v>13.6</c:v>
                </c:pt>
                <c:pt idx="224">
                  <c:v>13.5</c:v>
                </c:pt>
                <c:pt idx="225">
                  <c:v>13.5</c:v>
                </c:pt>
                <c:pt idx="226">
                  <c:v>15.6</c:v>
                </c:pt>
                <c:pt idx="227">
                  <c:v>17.7</c:v>
                </c:pt>
                <c:pt idx="228">
                  <c:v>20.6</c:v>
                </c:pt>
                <c:pt idx="229">
                  <c:v>23</c:v>
                </c:pt>
                <c:pt idx="230">
                  <c:v>25</c:v>
                </c:pt>
                <c:pt idx="231">
                  <c:v>27.2</c:v>
                </c:pt>
                <c:pt idx="232">
                  <c:v>28.9</c:v>
                </c:pt>
                <c:pt idx="233">
                  <c:v>29.2</c:v>
                </c:pt>
                <c:pt idx="234">
                  <c:v>30</c:v>
                </c:pt>
                <c:pt idx="235">
                  <c:v>29.4</c:v>
                </c:pt>
                <c:pt idx="236">
                  <c:v>26.6</c:v>
                </c:pt>
                <c:pt idx="237">
                  <c:v>24.3</c:v>
                </c:pt>
                <c:pt idx="238">
                  <c:v>21.4</c:v>
                </c:pt>
                <c:pt idx="239">
                  <c:v>19.5</c:v>
                </c:pt>
                <c:pt idx="240">
                  <c:v>17.3</c:v>
                </c:pt>
                <c:pt idx="241">
                  <c:v>16.5</c:v>
                </c:pt>
                <c:pt idx="242">
                  <c:v>15.3</c:v>
                </c:pt>
                <c:pt idx="243">
                  <c:v>15.3</c:v>
                </c:pt>
                <c:pt idx="244">
                  <c:v>14.7</c:v>
                </c:pt>
                <c:pt idx="245">
                  <c:v>14.2</c:v>
                </c:pt>
                <c:pt idx="246">
                  <c:v>13.9</c:v>
                </c:pt>
                <c:pt idx="247">
                  <c:v>13.2</c:v>
                </c:pt>
                <c:pt idx="248">
                  <c:v>13.5</c:v>
                </c:pt>
                <c:pt idx="249">
                  <c:v>14.8</c:v>
                </c:pt>
                <c:pt idx="250">
                  <c:v>15.5</c:v>
                </c:pt>
                <c:pt idx="251">
                  <c:v>18</c:v>
                </c:pt>
                <c:pt idx="252">
                  <c:v>21.1</c:v>
                </c:pt>
                <c:pt idx="253">
                  <c:v>23.7</c:v>
                </c:pt>
                <c:pt idx="254">
                  <c:v>24.9</c:v>
                </c:pt>
                <c:pt idx="255">
                  <c:v>27.2</c:v>
                </c:pt>
                <c:pt idx="256">
                  <c:v>27.5</c:v>
                </c:pt>
                <c:pt idx="257">
                  <c:v>23.1</c:v>
                </c:pt>
                <c:pt idx="258">
                  <c:v>26.1</c:v>
                </c:pt>
                <c:pt idx="259">
                  <c:v>26.4</c:v>
                </c:pt>
                <c:pt idx="260">
                  <c:v>22.9</c:v>
                </c:pt>
                <c:pt idx="261">
                  <c:v>21.2</c:v>
                </c:pt>
                <c:pt idx="262">
                  <c:v>18.899999999999999</c:v>
                </c:pt>
                <c:pt idx="263">
                  <c:v>16.8</c:v>
                </c:pt>
                <c:pt idx="264">
                  <c:v>15.3</c:v>
                </c:pt>
                <c:pt idx="265">
                  <c:v>14</c:v>
                </c:pt>
                <c:pt idx="266">
                  <c:v>13.1</c:v>
                </c:pt>
                <c:pt idx="267">
                  <c:v>12.3</c:v>
                </c:pt>
                <c:pt idx="268">
                  <c:v>11.6</c:v>
                </c:pt>
                <c:pt idx="269">
                  <c:v>11.3</c:v>
                </c:pt>
                <c:pt idx="270">
                  <c:v>10.4</c:v>
                </c:pt>
                <c:pt idx="271">
                  <c:v>10.3</c:v>
                </c:pt>
                <c:pt idx="272">
                  <c:v>10.1</c:v>
                </c:pt>
                <c:pt idx="273">
                  <c:v>12.7</c:v>
                </c:pt>
                <c:pt idx="274">
                  <c:v>15.2</c:v>
                </c:pt>
                <c:pt idx="275">
                  <c:v>18.3</c:v>
                </c:pt>
                <c:pt idx="276">
                  <c:v>21.6</c:v>
                </c:pt>
                <c:pt idx="277">
                  <c:v>24.3</c:v>
                </c:pt>
                <c:pt idx="278">
                  <c:v>26.3</c:v>
                </c:pt>
                <c:pt idx="279">
                  <c:v>27.5</c:v>
                </c:pt>
                <c:pt idx="280">
                  <c:v>27.9</c:v>
                </c:pt>
                <c:pt idx="281">
                  <c:v>28.9</c:v>
                </c:pt>
                <c:pt idx="282">
                  <c:v>26.3</c:v>
                </c:pt>
                <c:pt idx="283">
                  <c:v>27.4</c:v>
                </c:pt>
                <c:pt idx="284">
                  <c:v>25.4</c:v>
                </c:pt>
                <c:pt idx="285">
                  <c:v>23.8</c:v>
                </c:pt>
                <c:pt idx="286">
                  <c:v>22.3</c:v>
                </c:pt>
                <c:pt idx="287">
                  <c:v>20.8</c:v>
                </c:pt>
                <c:pt idx="288">
                  <c:v>19.2</c:v>
                </c:pt>
                <c:pt idx="289">
                  <c:v>18.100000000000001</c:v>
                </c:pt>
                <c:pt idx="290">
                  <c:v>18.2</c:v>
                </c:pt>
                <c:pt idx="291">
                  <c:v>17.600000000000001</c:v>
                </c:pt>
                <c:pt idx="292">
                  <c:v>16.3</c:v>
                </c:pt>
                <c:pt idx="293">
                  <c:v>15.3</c:v>
                </c:pt>
                <c:pt idx="294">
                  <c:v>15.3</c:v>
                </c:pt>
                <c:pt idx="295">
                  <c:v>15.1</c:v>
                </c:pt>
                <c:pt idx="296">
                  <c:v>14.8</c:v>
                </c:pt>
                <c:pt idx="297">
                  <c:v>16.3</c:v>
                </c:pt>
                <c:pt idx="298">
                  <c:v>17.8</c:v>
                </c:pt>
                <c:pt idx="299">
                  <c:v>20</c:v>
                </c:pt>
                <c:pt idx="300">
                  <c:v>19.5</c:v>
                </c:pt>
                <c:pt idx="301">
                  <c:v>20.5</c:v>
                </c:pt>
                <c:pt idx="302">
                  <c:v>22.9</c:v>
                </c:pt>
                <c:pt idx="303">
                  <c:v>24</c:v>
                </c:pt>
                <c:pt idx="304">
                  <c:v>26.1</c:v>
                </c:pt>
                <c:pt idx="305">
                  <c:v>26.6</c:v>
                </c:pt>
                <c:pt idx="306">
                  <c:v>27.8</c:v>
                </c:pt>
                <c:pt idx="307">
                  <c:v>26.5</c:v>
                </c:pt>
                <c:pt idx="308">
                  <c:v>23.8</c:v>
                </c:pt>
                <c:pt idx="309">
                  <c:v>20.6</c:v>
                </c:pt>
                <c:pt idx="310">
                  <c:v>18</c:v>
                </c:pt>
                <c:pt idx="311">
                  <c:v>16.3</c:v>
                </c:pt>
                <c:pt idx="312">
                  <c:v>15.3</c:v>
                </c:pt>
                <c:pt idx="313">
                  <c:v>15.4</c:v>
                </c:pt>
                <c:pt idx="314">
                  <c:v>15.6</c:v>
                </c:pt>
                <c:pt idx="315">
                  <c:v>15.2</c:v>
                </c:pt>
                <c:pt idx="316">
                  <c:v>15</c:v>
                </c:pt>
                <c:pt idx="317">
                  <c:v>13.9</c:v>
                </c:pt>
                <c:pt idx="318">
                  <c:v>13.2</c:v>
                </c:pt>
                <c:pt idx="319">
                  <c:v>12.7</c:v>
                </c:pt>
                <c:pt idx="320">
                  <c:v>12.5</c:v>
                </c:pt>
                <c:pt idx="321">
                  <c:v>13.5</c:v>
                </c:pt>
                <c:pt idx="322">
                  <c:v>14.9</c:v>
                </c:pt>
                <c:pt idx="323">
                  <c:v>17.3</c:v>
                </c:pt>
                <c:pt idx="324">
                  <c:v>18.8</c:v>
                </c:pt>
                <c:pt idx="325">
                  <c:v>20.399999999999999</c:v>
                </c:pt>
                <c:pt idx="326">
                  <c:v>20.2</c:v>
                </c:pt>
                <c:pt idx="327">
                  <c:v>23.1</c:v>
                </c:pt>
                <c:pt idx="328">
                  <c:v>25</c:v>
                </c:pt>
                <c:pt idx="329">
                  <c:v>26.8</c:v>
                </c:pt>
                <c:pt idx="330">
                  <c:v>27.7</c:v>
                </c:pt>
                <c:pt idx="331">
                  <c:v>26.3</c:v>
                </c:pt>
                <c:pt idx="332">
                  <c:v>23.7</c:v>
                </c:pt>
                <c:pt idx="333">
                  <c:v>20.9</c:v>
                </c:pt>
                <c:pt idx="334">
                  <c:v>18.3</c:v>
                </c:pt>
                <c:pt idx="335">
                  <c:v>15.2</c:v>
                </c:pt>
                <c:pt idx="336">
                  <c:v>13.3</c:v>
                </c:pt>
                <c:pt idx="337">
                  <c:v>12.4</c:v>
                </c:pt>
                <c:pt idx="338">
                  <c:v>11.3</c:v>
                </c:pt>
                <c:pt idx="339">
                  <c:v>10.4</c:v>
                </c:pt>
                <c:pt idx="340">
                  <c:v>10</c:v>
                </c:pt>
                <c:pt idx="341">
                  <c:v>9.4</c:v>
                </c:pt>
                <c:pt idx="342">
                  <c:v>8.9</c:v>
                </c:pt>
                <c:pt idx="343">
                  <c:v>8.5</c:v>
                </c:pt>
                <c:pt idx="344">
                  <c:v>8</c:v>
                </c:pt>
                <c:pt idx="345">
                  <c:v>10</c:v>
                </c:pt>
                <c:pt idx="346">
                  <c:v>12.6</c:v>
                </c:pt>
                <c:pt idx="347">
                  <c:v>15.6</c:v>
                </c:pt>
                <c:pt idx="348">
                  <c:v>19.5</c:v>
                </c:pt>
                <c:pt idx="349">
                  <c:v>22.3</c:v>
                </c:pt>
                <c:pt idx="350">
                  <c:v>24.7</c:v>
                </c:pt>
                <c:pt idx="351">
                  <c:v>25.9</c:v>
                </c:pt>
                <c:pt idx="352">
                  <c:v>24.5</c:v>
                </c:pt>
                <c:pt idx="353">
                  <c:v>27</c:v>
                </c:pt>
                <c:pt idx="354">
                  <c:v>28.4</c:v>
                </c:pt>
                <c:pt idx="355">
                  <c:v>27.3</c:v>
                </c:pt>
                <c:pt idx="356">
                  <c:v>24.7</c:v>
                </c:pt>
                <c:pt idx="357">
                  <c:v>22.4</c:v>
                </c:pt>
                <c:pt idx="358">
                  <c:v>19.100000000000001</c:v>
                </c:pt>
                <c:pt idx="359">
                  <c:v>16</c:v>
                </c:pt>
                <c:pt idx="360">
                  <c:v>14.6</c:v>
                </c:pt>
                <c:pt idx="361">
                  <c:v>13.2</c:v>
                </c:pt>
                <c:pt idx="362">
                  <c:v>12.3</c:v>
                </c:pt>
                <c:pt idx="363">
                  <c:v>11.5</c:v>
                </c:pt>
                <c:pt idx="364">
                  <c:v>11.1</c:v>
                </c:pt>
                <c:pt idx="365">
                  <c:v>10.7</c:v>
                </c:pt>
                <c:pt idx="366">
                  <c:v>10.1</c:v>
                </c:pt>
                <c:pt idx="367">
                  <c:v>10.199999999999999</c:v>
                </c:pt>
                <c:pt idx="368">
                  <c:v>10.199999999999999</c:v>
                </c:pt>
                <c:pt idx="369">
                  <c:v>12.4</c:v>
                </c:pt>
                <c:pt idx="370">
                  <c:v>14.1</c:v>
                </c:pt>
                <c:pt idx="371">
                  <c:v>17.2</c:v>
                </c:pt>
                <c:pt idx="372">
                  <c:v>20.7</c:v>
                </c:pt>
                <c:pt idx="373">
                  <c:v>24.4</c:v>
                </c:pt>
                <c:pt idx="374">
                  <c:v>25.8</c:v>
                </c:pt>
                <c:pt idx="375">
                  <c:v>26.4</c:v>
                </c:pt>
                <c:pt idx="376">
                  <c:v>26.8</c:v>
                </c:pt>
                <c:pt idx="377">
                  <c:v>27.5</c:v>
                </c:pt>
                <c:pt idx="378">
                  <c:v>29.8</c:v>
                </c:pt>
                <c:pt idx="379">
                  <c:v>27.5</c:v>
                </c:pt>
                <c:pt idx="380">
                  <c:v>26.3</c:v>
                </c:pt>
                <c:pt idx="381">
                  <c:v>25.1</c:v>
                </c:pt>
                <c:pt idx="382">
                  <c:v>23.2</c:v>
                </c:pt>
                <c:pt idx="383">
                  <c:v>20.7</c:v>
                </c:pt>
                <c:pt idx="384">
                  <c:v>20.2</c:v>
                </c:pt>
                <c:pt idx="385">
                  <c:v>17.3</c:v>
                </c:pt>
                <c:pt idx="386">
                  <c:v>16.899999999999999</c:v>
                </c:pt>
                <c:pt idx="387">
                  <c:v>15</c:v>
                </c:pt>
                <c:pt idx="388">
                  <c:v>14.3</c:v>
                </c:pt>
                <c:pt idx="389">
                  <c:v>14.7</c:v>
                </c:pt>
                <c:pt idx="390">
                  <c:v>14.7</c:v>
                </c:pt>
                <c:pt idx="391">
                  <c:v>13.2</c:v>
                </c:pt>
                <c:pt idx="392">
                  <c:v>12.1</c:v>
                </c:pt>
                <c:pt idx="393">
                  <c:v>13.4</c:v>
                </c:pt>
                <c:pt idx="394">
                  <c:v>16.399999999999999</c:v>
                </c:pt>
                <c:pt idx="395">
                  <c:v>19.600000000000001</c:v>
                </c:pt>
                <c:pt idx="396">
                  <c:v>22.7</c:v>
                </c:pt>
                <c:pt idx="397">
                  <c:v>25.9</c:v>
                </c:pt>
                <c:pt idx="398">
                  <c:v>26.9</c:v>
                </c:pt>
                <c:pt idx="399">
                  <c:v>28.7</c:v>
                </c:pt>
                <c:pt idx="400">
                  <c:v>29.9</c:v>
                </c:pt>
                <c:pt idx="401">
                  <c:v>30.4</c:v>
                </c:pt>
                <c:pt idx="402">
                  <c:v>34.1</c:v>
                </c:pt>
                <c:pt idx="403">
                  <c:v>30.7</c:v>
                </c:pt>
                <c:pt idx="404">
                  <c:v>29.8</c:v>
                </c:pt>
                <c:pt idx="405">
                  <c:v>28.1</c:v>
                </c:pt>
                <c:pt idx="406">
                  <c:v>24.1</c:v>
                </c:pt>
                <c:pt idx="407">
                  <c:v>21.1</c:v>
                </c:pt>
                <c:pt idx="408">
                  <c:v>20.100000000000001</c:v>
                </c:pt>
                <c:pt idx="409">
                  <c:v>18.7</c:v>
                </c:pt>
                <c:pt idx="410">
                  <c:v>19.100000000000001</c:v>
                </c:pt>
                <c:pt idx="411">
                  <c:v>19</c:v>
                </c:pt>
                <c:pt idx="412">
                  <c:v>17.7</c:v>
                </c:pt>
                <c:pt idx="413">
                  <c:v>16.899999999999999</c:v>
                </c:pt>
                <c:pt idx="414">
                  <c:v>16.8</c:v>
                </c:pt>
                <c:pt idx="415">
                  <c:v>16.2</c:v>
                </c:pt>
                <c:pt idx="416">
                  <c:v>15</c:v>
                </c:pt>
                <c:pt idx="417">
                  <c:v>15.9</c:v>
                </c:pt>
                <c:pt idx="418">
                  <c:v>19.100000000000001</c:v>
                </c:pt>
                <c:pt idx="419">
                  <c:v>21.5</c:v>
                </c:pt>
                <c:pt idx="420">
                  <c:v>25.4</c:v>
                </c:pt>
                <c:pt idx="421">
                  <c:v>27.6</c:v>
                </c:pt>
                <c:pt idx="422">
                  <c:v>29.7</c:v>
                </c:pt>
                <c:pt idx="423">
                  <c:v>31.4</c:v>
                </c:pt>
                <c:pt idx="424">
                  <c:v>32.9</c:v>
                </c:pt>
                <c:pt idx="425">
                  <c:v>32.299999999999997</c:v>
                </c:pt>
                <c:pt idx="426">
                  <c:v>33.299999999999997</c:v>
                </c:pt>
                <c:pt idx="427">
                  <c:v>30.6</c:v>
                </c:pt>
                <c:pt idx="428">
                  <c:v>28.1</c:v>
                </c:pt>
                <c:pt idx="429">
                  <c:v>27.1</c:v>
                </c:pt>
                <c:pt idx="430">
                  <c:v>25.3</c:v>
                </c:pt>
                <c:pt idx="431">
                  <c:v>24.2</c:v>
                </c:pt>
                <c:pt idx="432">
                  <c:v>23.1</c:v>
                </c:pt>
                <c:pt idx="433">
                  <c:v>22.1</c:v>
                </c:pt>
                <c:pt idx="434">
                  <c:v>21</c:v>
                </c:pt>
                <c:pt idx="435">
                  <c:v>20.2</c:v>
                </c:pt>
                <c:pt idx="436">
                  <c:v>19.100000000000001</c:v>
                </c:pt>
                <c:pt idx="437">
                  <c:v>18.7</c:v>
                </c:pt>
                <c:pt idx="438">
                  <c:v>18.7</c:v>
                </c:pt>
                <c:pt idx="439">
                  <c:v>18.5</c:v>
                </c:pt>
                <c:pt idx="440">
                  <c:v>18.7</c:v>
                </c:pt>
                <c:pt idx="441">
                  <c:v>18.7</c:v>
                </c:pt>
                <c:pt idx="442">
                  <c:v>19.5</c:v>
                </c:pt>
                <c:pt idx="443">
                  <c:v>19.899999999999999</c:v>
                </c:pt>
                <c:pt idx="444">
                  <c:v>20</c:v>
                </c:pt>
                <c:pt idx="445">
                  <c:v>19.899999999999999</c:v>
                </c:pt>
                <c:pt idx="446">
                  <c:v>20.6</c:v>
                </c:pt>
                <c:pt idx="447">
                  <c:v>22.7</c:v>
                </c:pt>
                <c:pt idx="448">
                  <c:v>23.4</c:v>
                </c:pt>
                <c:pt idx="449">
                  <c:v>22.8</c:v>
                </c:pt>
                <c:pt idx="450">
                  <c:v>19.3</c:v>
                </c:pt>
                <c:pt idx="451">
                  <c:v>18.899999999999999</c:v>
                </c:pt>
                <c:pt idx="452">
                  <c:v>18.600000000000001</c:v>
                </c:pt>
                <c:pt idx="453">
                  <c:v>18.5</c:v>
                </c:pt>
                <c:pt idx="454">
                  <c:v>18.3</c:v>
                </c:pt>
                <c:pt idx="455">
                  <c:v>17.899999999999999</c:v>
                </c:pt>
                <c:pt idx="456">
                  <c:v>17.600000000000001</c:v>
                </c:pt>
                <c:pt idx="457">
                  <c:v>17.8</c:v>
                </c:pt>
                <c:pt idx="458">
                  <c:v>17.600000000000001</c:v>
                </c:pt>
                <c:pt idx="459">
                  <c:v>17.2</c:v>
                </c:pt>
                <c:pt idx="460">
                  <c:v>16.899999999999999</c:v>
                </c:pt>
                <c:pt idx="461">
                  <c:v>16.7</c:v>
                </c:pt>
                <c:pt idx="462">
                  <c:v>15.9</c:v>
                </c:pt>
                <c:pt idx="463">
                  <c:v>15.3</c:v>
                </c:pt>
                <c:pt idx="464">
                  <c:v>15</c:v>
                </c:pt>
                <c:pt idx="465">
                  <c:v>14.9</c:v>
                </c:pt>
                <c:pt idx="466">
                  <c:v>15.3</c:v>
                </c:pt>
                <c:pt idx="467">
                  <c:v>16.3</c:v>
                </c:pt>
                <c:pt idx="468">
                  <c:v>16.7</c:v>
                </c:pt>
                <c:pt idx="469">
                  <c:v>16.5</c:v>
                </c:pt>
                <c:pt idx="470">
                  <c:v>16.5</c:v>
                </c:pt>
                <c:pt idx="471">
                  <c:v>17.899999999999999</c:v>
                </c:pt>
                <c:pt idx="472">
                  <c:v>18.5</c:v>
                </c:pt>
                <c:pt idx="473">
                  <c:v>20.2</c:v>
                </c:pt>
                <c:pt idx="474">
                  <c:v>22.8</c:v>
                </c:pt>
                <c:pt idx="475">
                  <c:v>20.100000000000001</c:v>
                </c:pt>
                <c:pt idx="476">
                  <c:v>18.8</c:v>
                </c:pt>
                <c:pt idx="477">
                  <c:v>17.600000000000001</c:v>
                </c:pt>
                <c:pt idx="478">
                  <c:v>16.8</c:v>
                </c:pt>
                <c:pt idx="479">
                  <c:v>15.8</c:v>
                </c:pt>
                <c:pt idx="480">
                  <c:v>14.7</c:v>
                </c:pt>
                <c:pt idx="481">
                  <c:v>13.9</c:v>
                </c:pt>
                <c:pt idx="482">
                  <c:v>13.2</c:v>
                </c:pt>
                <c:pt idx="483">
                  <c:v>12.5</c:v>
                </c:pt>
                <c:pt idx="484">
                  <c:v>11.7</c:v>
                </c:pt>
                <c:pt idx="485">
                  <c:v>11.7</c:v>
                </c:pt>
                <c:pt idx="486">
                  <c:v>11.3</c:v>
                </c:pt>
                <c:pt idx="487">
                  <c:v>10.8</c:v>
                </c:pt>
                <c:pt idx="488">
                  <c:v>11</c:v>
                </c:pt>
                <c:pt idx="489">
                  <c:v>11.4</c:v>
                </c:pt>
                <c:pt idx="490">
                  <c:v>13.2</c:v>
                </c:pt>
                <c:pt idx="491">
                  <c:v>15.9</c:v>
                </c:pt>
                <c:pt idx="492">
                  <c:v>19.5</c:v>
                </c:pt>
                <c:pt idx="493">
                  <c:v>22.4</c:v>
                </c:pt>
                <c:pt idx="494">
                  <c:v>22</c:v>
                </c:pt>
                <c:pt idx="495">
                  <c:v>23.9</c:v>
                </c:pt>
                <c:pt idx="496">
                  <c:v>24.9</c:v>
                </c:pt>
                <c:pt idx="497">
                  <c:v>22.9</c:v>
                </c:pt>
                <c:pt idx="498">
                  <c:v>25.9</c:v>
                </c:pt>
                <c:pt idx="499">
                  <c:v>25.2</c:v>
                </c:pt>
                <c:pt idx="500">
                  <c:v>23.1</c:v>
                </c:pt>
                <c:pt idx="501">
                  <c:v>20.3</c:v>
                </c:pt>
                <c:pt idx="502">
                  <c:v>17.8</c:v>
                </c:pt>
                <c:pt idx="503">
                  <c:v>16.2</c:v>
                </c:pt>
                <c:pt idx="504">
                  <c:v>15.4</c:v>
                </c:pt>
                <c:pt idx="505">
                  <c:v>15.6</c:v>
                </c:pt>
                <c:pt idx="506">
                  <c:v>14.1</c:v>
                </c:pt>
                <c:pt idx="507">
                  <c:v>12.4</c:v>
                </c:pt>
                <c:pt idx="508">
                  <c:v>11.5</c:v>
                </c:pt>
                <c:pt idx="509">
                  <c:v>11.1</c:v>
                </c:pt>
                <c:pt idx="510">
                  <c:v>10.3</c:v>
                </c:pt>
                <c:pt idx="511">
                  <c:v>10</c:v>
                </c:pt>
                <c:pt idx="512">
                  <c:v>9.5</c:v>
                </c:pt>
                <c:pt idx="513">
                  <c:v>9.9</c:v>
                </c:pt>
                <c:pt idx="514">
                  <c:v>12.8</c:v>
                </c:pt>
                <c:pt idx="515">
                  <c:v>16.100000000000001</c:v>
                </c:pt>
                <c:pt idx="516">
                  <c:v>19.2</c:v>
                </c:pt>
                <c:pt idx="517">
                  <c:v>20.6</c:v>
                </c:pt>
                <c:pt idx="518">
                  <c:v>21.7</c:v>
                </c:pt>
                <c:pt idx="519">
                  <c:v>23.9</c:v>
                </c:pt>
                <c:pt idx="520">
                  <c:v>25</c:v>
                </c:pt>
                <c:pt idx="521">
                  <c:v>25.7</c:v>
                </c:pt>
                <c:pt idx="522">
                  <c:v>24.9</c:v>
                </c:pt>
                <c:pt idx="523">
                  <c:v>22.9</c:v>
                </c:pt>
                <c:pt idx="524">
                  <c:v>23.4</c:v>
                </c:pt>
                <c:pt idx="525">
                  <c:v>21.3</c:v>
                </c:pt>
                <c:pt idx="526">
                  <c:v>18.8</c:v>
                </c:pt>
                <c:pt idx="527">
                  <c:v>16.3</c:v>
                </c:pt>
                <c:pt idx="528">
                  <c:v>15.1</c:v>
                </c:pt>
                <c:pt idx="529">
                  <c:v>14.3</c:v>
                </c:pt>
                <c:pt idx="530">
                  <c:v>15.2</c:v>
                </c:pt>
                <c:pt idx="531">
                  <c:v>14.7</c:v>
                </c:pt>
                <c:pt idx="532">
                  <c:v>13.9</c:v>
                </c:pt>
                <c:pt idx="533">
                  <c:v>12.4</c:v>
                </c:pt>
                <c:pt idx="534">
                  <c:v>11.5</c:v>
                </c:pt>
                <c:pt idx="535">
                  <c:v>11.2</c:v>
                </c:pt>
                <c:pt idx="536">
                  <c:v>10.7</c:v>
                </c:pt>
                <c:pt idx="537">
                  <c:v>11.3</c:v>
                </c:pt>
                <c:pt idx="538">
                  <c:v>13.6</c:v>
                </c:pt>
                <c:pt idx="539">
                  <c:v>17.3</c:v>
                </c:pt>
                <c:pt idx="540">
                  <c:v>19.100000000000001</c:v>
                </c:pt>
                <c:pt idx="541">
                  <c:v>22</c:v>
                </c:pt>
                <c:pt idx="542">
                  <c:v>23.1</c:v>
                </c:pt>
                <c:pt idx="543">
                  <c:v>23.9</c:v>
                </c:pt>
                <c:pt idx="544">
                  <c:v>23.8</c:v>
                </c:pt>
                <c:pt idx="545">
                  <c:v>24.6</c:v>
                </c:pt>
                <c:pt idx="546">
                  <c:v>24.8</c:v>
                </c:pt>
                <c:pt idx="547">
                  <c:v>24</c:v>
                </c:pt>
                <c:pt idx="548">
                  <c:v>23.4</c:v>
                </c:pt>
                <c:pt idx="549">
                  <c:v>21.9</c:v>
                </c:pt>
                <c:pt idx="550">
                  <c:v>20.5</c:v>
                </c:pt>
                <c:pt idx="551">
                  <c:v>19.600000000000001</c:v>
                </c:pt>
                <c:pt idx="552">
                  <c:v>19.100000000000001</c:v>
                </c:pt>
                <c:pt idx="553">
                  <c:v>17.899999999999999</c:v>
                </c:pt>
                <c:pt idx="554">
                  <c:v>17.100000000000001</c:v>
                </c:pt>
                <c:pt idx="555">
                  <c:v>16.399999999999999</c:v>
                </c:pt>
                <c:pt idx="556">
                  <c:v>16.3</c:v>
                </c:pt>
                <c:pt idx="557">
                  <c:v>16</c:v>
                </c:pt>
                <c:pt idx="558">
                  <c:v>16</c:v>
                </c:pt>
                <c:pt idx="559">
                  <c:v>15.1</c:v>
                </c:pt>
                <c:pt idx="560">
                  <c:v>14.1</c:v>
                </c:pt>
                <c:pt idx="561">
                  <c:v>13.8</c:v>
                </c:pt>
                <c:pt idx="562">
                  <c:v>16.3</c:v>
                </c:pt>
                <c:pt idx="563">
                  <c:v>19.899999999999999</c:v>
                </c:pt>
                <c:pt idx="564">
                  <c:v>21.7</c:v>
                </c:pt>
                <c:pt idx="565">
                  <c:v>23.5</c:v>
                </c:pt>
                <c:pt idx="566">
                  <c:v>24.8</c:v>
                </c:pt>
                <c:pt idx="567">
                  <c:v>23.7</c:v>
                </c:pt>
                <c:pt idx="568">
                  <c:v>25.2</c:v>
                </c:pt>
                <c:pt idx="569">
                  <c:v>26.4</c:v>
                </c:pt>
                <c:pt idx="570">
                  <c:v>29.2</c:v>
                </c:pt>
                <c:pt idx="571">
                  <c:v>26.3</c:v>
                </c:pt>
                <c:pt idx="572">
                  <c:v>24.4</c:v>
                </c:pt>
                <c:pt idx="573">
                  <c:v>23.1</c:v>
                </c:pt>
                <c:pt idx="574">
                  <c:v>21.4</c:v>
                </c:pt>
                <c:pt idx="575">
                  <c:v>20.399999999999999</c:v>
                </c:pt>
                <c:pt idx="576">
                  <c:v>19.3</c:v>
                </c:pt>
                <c:pt idx="577">
                  <c:v>18.100000000000001</c:v>
                </c:pt>
                <c:pt idx="578">
                  <c:v>17.100000000000001</c:v>
                </c:pt>
                <c:pt idx="579">
                  <c:v>16.3</c:v>
                </c:pt>
                <c:pt idx="580">
                  <c:v>15.9</c:v>
                </c:pt>
                <c:pt idx="581">
                  <c:v>15.4</c:v>
                </c:pt>
                <c:pt idx="582">
                  <c:v>16.399999999999999</c:v>
                </c:pt>
                <c:pt idx="583">
                  <c:v>16.5</c:v>
                </c:pt>
                <c:pt idx="584">
                  <c:v>16</c:v>
                </c:pt>
                <c:pt idx="585">
                  <c:v>15.9</c:v>
                </c:pt>
                <c:pt idx="586">
                  <c:v>16.3</c:v>
                </c:pt>
                <c:pt idx="587">
                  <c:v>16.7</c:v>
                </c:pt>
                <c:pt idx="588">
                  <c:v>16.7</c:v>
                </c:pt>
                <c:pt idx="589">
                  <c:v>18</c:v>
                </c:pt>
                <c:pt idx="590">
                  <c:v>17.100000000000001</c:v>
                </c:pt>
                <c:pt idx="591">
                  <c:v>17.3</c:v>
                </c:pt>
                <c:pt idx="592">
                  <c:v>16.5</c:v>
                </c:pt>
                <c:pt idx="593">
                  <c:v>15.1</c:v>
                </c:pt>
                <c:pt idx="594">
                  <c:v>15.5</c:v>
                </c:pt>
                <c:pt idx="595">
                  <c:v>15.3</c:v>
                </c:pt>
                <c:pt idx="596">
                  <c:v>15.3</c:v>
                </c:pt>
                <c:pt idx="597">
                  <c:v>15.3</c:v>
                </c:pt>
                <c:pt idx="598">
                  <c:v>15.3</c:v>
                </c:pt>
                <c:pt idx="599">
                  <c:v>15.2</c:v>
                </c:pt>
                <c:pt idx="600">
                  <c:v>15.2</c:v>
                </c:pt>
                <c:pt idx="601">
                  <c:v>15.1</c:v>
                </c:pt>
                <c:pt idx="602">
                  <c:v>14.8</c:v>
                </c:pt>
                <c:pt idx="603">
                  <c:v>14.9</c:v>
                </c:pt>
                <c:pt idx="604">
                  <c:v>14.8</c:v>
                </c:pt>
                <c:pt idx="605">
                  <c:v>14.8</c:v>
                </c:pt>
                <c:pt idx="606">
                  <c:v>14.8</c:v>
                </c:pt>
                <c:pt idx="607">
                  <c:v>14.7</c:v>
                </c:pt>
                <c:pt idx="608">
                  <c:v>14.6</c:v>
                </c:pt>
                <c:pt idx="609">
                  <c:v>14.7</c:v>
                </c:pt>
                <c:pt idx="610">
                  <c:v>15.3</c:v>
                </c:pt>
                <c:pt idx="611">
                  <c:v>15.7</c:v>
                </c:pt>
                <c:pt idx="612">
                  <c:v>16.100000000000001</c:v>
                </c:pt>
                <c:pt idx="613">
                  <c:v>16.7</c:v>
                </c:pt>
                <c:pt idx="614">
                  <c:v>17.3</c:v>
                </c:pt>
                <c:pt idx="615">
                  <c:v>18.8</c:v>
                </c:pt>
                <c:pt idx="616">
                  <c:v>19.3</c:v>
                </c:pt>
                <c:pt idx="617">
                  <c:v>19</c:v>
                </c:pt>
                <c:pt idx="618">
                  <c:v>18.899999999999999</c:v>
                </c:pt>
                <c:pt idx="619">
                  <c:v>19</c:v>
                </c:pt>
                <c:pt idx="620">
                  <c:v>19.2</c:v>
                </c:pt>
                <c:pt idx="621">
                  <c:v>18.399999999999999</c:v>
                </c:pt>
                <c:pt idx="622">
                  <c:v>17.5</c:v>
                </c:pt>
                <c:pt idx="623">
                  <c:v>16.899999999999999</c:v>
                </c:pt>
                <c:pt idx="624">
                  <c:v>16.5</c:v>
                </c:pt>
                <c:pt idx="625">
                  <c:v>16.5</c:v>
                </c:pt>
                <c:pt idx="626">
                  <c:v>15.8</c:v>
                </c:pt>
                <c:pt idx="627">
                  <c:v>15.9</c:v>
                </c:pt>
                <c:pt idx="628">
                  <c:v>16</c:v>
                </c:pt>
                <c:pt idx="629">
                  <c:v>15.7</c:v>
                </c:pt>
                <c:pt idx="630">
                  <c:v>15.3</c:v>
                </c:pt>
                <c:pt idx="631">
                  <c:v>14.4</c:v>
                </c:pt>
                <c:pt idx="632">
                  <c:v>13.5</c:v>
                </c:pt>
                <c:pt idx="633">
                  <c:v>13.3</c:v>
                </c:pt>
                <c:pt idx="634">
                  <c:v>14.4</c:v>
                </c:pt>
                <c:pt idx="635">
                  <c:v>15</c:v>
                </c:pt>
                <c:pt idx="636">
                  <c:v>15.7</c:v>
                </c:pt>
                <c:pt idx="637">
                  <c:v>17.3</c:v>
                </c:pt>
                <c:pt idx="638">
                  <c:v>17.600000000000001</c:v>
                </c:pt>
                <c:pt idx="639">
                  <c:v>17.5</c:v>
                </c:pt>
                <c:pt idx="640">
                  <c:v>17.100000000000001</c:v>
                </c:pt>
                <c:pt idx="641">
                  <c:v>16.600000000000001</c:v>
                </c:pt>
                <c:pt idx="642">
                  <c:v>16.600000000000001</c:v>
                </c:pt>
                <c:pt idx="643">
                  <c:v>16.399999999999999</c:v>
                </c:pt>
                <c:pt idx="644">
                  <c:v>15.9</c:v>
                </c:pt>
                <c:pt idx="645">
                  <c:v>15.6</c:v>
                </c:pt>
                <c:pt idx="646">
                  <c:v>15.1</c:v>
                </c:pt>
                <c:pt idx="647">
                  <c:v>15.3</c:v>
                </c:pt>
                <c:pt idx="648">
                  <c:v>15.3</c:v>
                </c:pt>
                <c:pt idx="649">
                  <c:v>14.8</c:v>
                </c:pt>
                <c:pt idx="650">
                  <c:v>14.8</c:v>
                </c:pt>
                <c:pt idx="651">
                  <c:v>14.7</c:v>
                </c:pt>
                <c:pt idx="652">
                  <c:v>14.3</c:v>
                </c:pt>
                <c:pt idx="653">
                  <c:v>14</c:v>
                </c:pt>
                <c:pt idx="654">
                  <c:v>14.1</c:v>
                </c:pt>
                <c:pt idx="655">
                  <c:v>13.9</c:v>
                </c:pt>
                <c:pt idx="656">
                  <c:v>13.9</c:v>
                </c:pt>
                <c:pt idx="657">
                  <c:v>14</c:v>
                </c:pt>
                <c:pt idx="658">
                  <c:v>14.7</c:v>
                </c:pt>
                <c:pt idx="659">
                  <c:v>16.3</c:v>
                </c:pt>
                <c:pt idx="660">
                  <c:v>19.600000000000001</c:v>
                </c:pt>
                <c:pt idx="661">
                  <c:v>22.7</c:v>
                </c:pt>
                <c:pt idx="662">
                  <c:v>20.9</c:v>
                </c:pt>
                <c:pt idx="663">
                  <c:v>21.3</c:v>
                </c:pt>
                <c:pt idx="664">
                  <c:v>21.8</c:v>
                </c:pt>
                <c:pt idx="665">
                  <c:v>18.7</c:v>
                </c:pt>
                <c:pt idx="666">
                  <c:v>19.399999999999999</c:v>
                </c:pt>
                <c:pt idx="667">
                  <c:v>19.100000000000001</c:v>
                </c:pt>
                <c:pt idx="668">
                  <c:v>18.399999999999999</c:v>
                </c:pt>
                <c:pt idx="669">
                  <c:v>18.100000000000001</c:v>
                </c:pt>
                <c:pt idx="670">
                  <c:v>17</c:v>
                </c:pt>
                <c:pt idx="671">
                  <c:v>15.8</c:v>
                </c:pt>
                <c:pt idx="672">
                  <c:v>14.4</c:v>
                </c:pt>
                <c:pt idx="673">
                  <c:v>13.7</c:v>
                </c:pt>
                <c:pt idx="674">
                  <c:v>12.7</c:v>
                </c:pt>
                <c:pt idx="675">
                  <c:v>11.9</c:v>
                </c:pt>
                <c:pt idx="676">
                  <c:v>11.8</c:v>
                </c:pt>
                <c:pt idx="677">
                  <c:v>11.6</c:v>
                </c:pt>
                <c:pt idx="678">
                  <c:v>11</c:v>
                </c:pt>
                <c:pt idx="679">
                  <c:v>10.5</c:v>
                </c:pt>
                <c:pt idx="680">
                  <c:v>10.1</c:v>
                </c:pt>
                <c:pt idx="681">
                  <c:v>10.8</c:v>
                </c:pt>
                <c:pt idx="682">
                  <c:v>12.2</c:v>
                </c:pt>
                <c:pt idx="683">
                  <c:v>13.5</c:v>
                </c:pt>
                <c:pt idx="684">
                  <c:v>18.3</c:v>
                </c:pt>
                <c:pt idx="685">
                  <c:v>22.4</c:v>
                </c:pt>
                <c:pt idx="686">
                  <c:v>24.3</c:v>
                </c:pt>
                <c:pt idx="687">
                  <c:v>25</c:v>
                </c:pt>
                <c:pt idx="688">
                  <c:v>23.2</c:v>
                </c:pt>
                <c:pt idx="689">
                  <c:v>23.1</c:v>
                </c:pt>
                <c:pt idx="690">
                  <c:v>24.8</c:v>
                </c:pt>
                <c:pt idx="691">
                  <c:v>22.1</c:v>
                </c:pt>
                <c:pt idx="692">
                  <c:v>20.9</c:v>
                </c:pt>
                <c:pt idx="693">
                  <c:v>18.899999999999999</c:v>
                </c:pt>
                <c:pt idx="694">
                  <c:v>16.399999999999999</c:v>
                </c:pt>
                <c:pt idx="695">
                  <c:v>14.7</c:v>
                </c:pt>
                <c:pt idx="696">
                  <c:v>13.7</c:v>
                </c:pt>
                <c:pt idx="697">
                  <c:v>12.6</c:v>
                </c:pt>
                <c:pt idx="698">
                  <c:v>12.3</c:v>
                </c:pt>
                <c:pt idx="699">
                  <c:v>11.9</c:v>
                </c:pt>
                <c:pt idx="700">
                  <c:v>11.2</c:v>
                </c:pt>
                <c:pt idx="701">
                  <c:v>10.7</c:v>
                </c:pt>
                <c:pt idx="702">
                  <c:v>10.5</c:v>
                </c:pt>
                <c:pt idx="703">
                  <c:v>10.199999999999999</c:v>
                </c:pt>
                <c:pt idx="704">
                  <c:v>10</c:v>
                </c:pt>
                <c:pt idx="705">
                  <c:v>10.3</c:v>
                </c:pt>
                <c:pt idx="706">
                  <c:v>12.4</c:v>
                </c:pt>
                <c:pt idx="707">
                  <c:v>15.7</c:v>
                </c:pt>
                <c:pt idx="708">
                  <c:v>19.2</c:v>
                </c:pt>
                <c:pt idx="709">
                  <c:v>22.7</c:v>
                </c:pt>
                <c:pt idx="710">
                  <c:v>24.2</c:v>
                </c:pt>
                <c:pt idx="711">
                  <c:v>25.9</c:v>
                </c:pt>
                <c:pt idx="712">
                  <c:v>26.9</c:v>
                </c:pt>
                <c:pt idx="713">
                  <c:v>26.9</c:v>
                </c:pt>
                <c:pt idx="714">
                  <c:v>30</c:v>
                </c:pt>
                <c:pt idx="715">
                  <c:v>26.4</c:v>
                </c:pt>
                <c:pt idx="716">
                  <c:v>25.1</c:v>
                </c:pt>
                <c:pt idx="717">
                  <c:v>21.9</c:v>
                </c:pt>
                <c:pt idx="718">
                  <c:v>18.5</c:v>
                </c:pt>
                <c:pt idx="719">
                  <c:v>16.600000000000001</c:v>
                </c:pt>
                <c:pt idx="720">
                  <c:v>15.3</c:v>
                </c:pt>
                <c:pt idx="721">
                  <c:v>14.4</c:v>
                </c:pt>
                <c:pt idx="722">
                  <c:v>14.3</c:v>
                </c:pt>
                <c:pt idx="723">
                  <c:v>13.5</c:v>
                </c:pt>
                <c:pt idx="724">
                  <c:v>13.4</c:v>
                </c:pt>
                <c:pt idx="725">
                  <c:v>13.3</c:v>
                </c:pt>
                <c:pt idx="726">
                  <c:v>13.1</c:v>
                </c:pt>
                <c:pt idx="727">
                  <c:v>13.1</c:v>
                </c:pt>
                <c:pt idx="728">
                  <c:v>13.2</c:v>
                </c:pt>
                <c:pt idx="729">
                  <c:v>13.9</c:v>
                </c:pt>
                <c:pt idx="730">
                  <c:v>14</c:v>
                </c:pt>
                <c:pt idx="731">
                  <c:v>16.7</c:v>
                </c:pt>
                <c:pt idx="732">
                  <c:v>21.3</c:v>
                </c:pt>
                <c:pt idx="733">
                  <c:v>23.1</c:v>
                </c:pt>
                <c:pt idx="734">
                  <c:v>26.3</c:v>
                </c:pt>
                <c:pt idx="735">
                  <c:v>24.7</c:v>
                </c:pt>
                <c:pt idx="736">
                  <c:v>23.2</c:v>
                </c:pt>
                <c:pt idx="737">
                  <c:v>25.1</c:v>
                </c:pt>
                <c:pt idx="738">
                  <c:v>23.1</c:v>
                </c:pt>
                <c:pt idx="739">
                  <c:v>24.4</c:v>
                </c:pt>
                <c:pt idx="740">
                  <c:v>23.7</c:v>
                </c:pt>
                <c:pt idx="741">
                  <c:v>21.1</c:v>
                </c:pt>
                <c:pt idx="742">
                  <c:v>19.5</c:v>
                </c:pt>
                <c:pt idx="743">
                  <c:v>18.7</c:v>
                </c:pt>
                <c:pt idx="744">
                  <c:v>18.3</c:v>
                </c:pt>
                <c:pt idx="745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09856"/>
        <c:axId val="140012160"/>
      </c:lineChart>
      <c:catAx>
        <c:axId val="14000985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40012160"/>
        <c:crosses val="autoZero"/>
        <c:auto val="1"/>
        <c:lblAlgn val="ctr"/>
        <c:lblOffset val="100"/>
        <c:tickLblSkip val="24"/>
        <c:noMultiLvlLbl val="0"/>
      </c:catAx>
      <c:valAx>
        <c:axId val="140012160"/>
        <c:scaling>
          <c:orientation val="minMax"/>
          <c:max val="40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400098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[1]srpen!$K$1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Ref>
              <c:f>[1]srpen!$D$2:$D$747</c:f>
              <c:numCache>
                <c:formatCode>General</c:formatCode>
                <c:ptCount val="7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22</c:v>
                </c:pt>
                <c:pt idx="529">
                  <c:v>22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23</c:v>
                </c:pt>
                <c:pt idx="553">
                  <c:v>23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26</c:v>
                </c:pt>
                <c:pt idx="625">
                  <c:v>26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28</c:v>
                </c:pt>
                <c:pt idx="673">
                  <c:v>28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29</c:v>
                </c:pt>
                <c:pt idx="697">
                  <c:v>29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31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  <c:pt idx="744">
                  <c:v>31</c:v>
                </c:pt>
                <c:pt idx="745">
                  <c:v>31</c:v>
                </c:pt>
              </c:numCache>
            </c:numRef>
          </c:cat>
          <c:val>
            <c:numRef>
              <c:f>[1]srpen!$K$2:$K$747</c:f>
              <c:numCache>
                <c:formatCode>General</c:formatCode>
                <c:ptCount val="746"/>
                <c:pt idx="0">
                  <c:v>1019.69</c:v>
                </c:pt>
                <c:pt idx="1">
                  <c:v>1019.69</c:v>
                </c:pt>
                <c:pt idx="2">
                  <c:v>1019.31</c:v>
                </c:pt>
                <c:pt idx="3">
                  <c:v>1019.69</c:v>
                </c:pt>
                <c:pt idx="4">
                  <c:v>1019.19</c:v>
                </c:pt>
                <c:pt idx="5">
                  <c:v>1019.5</c:v>
                </c:pt>
                <c:pt idx="6">
                  <c:v>1019.56</c:v>
                </c:pt>
                <c:pt idx="7">
                  <c:v>1019.63</c:v>
                </c:pt>
                <c:pt idx="8">
                  <c:v>1020.06</c:v>
                </c:pt>
                <c:pt idx="9">
                  <c:v>1020.06</c:v>
                </c:pt>
                <c:pt idx="10">
                  <c:v>1020.19</c:v>
                </c:pt>
                <c:pt idx="11">
                  <c:v>1019.81</c:v>
                </c:pt>
                <c:pt idx="12">
                  <c:v>1019.44</c:v>
                </c:pt>
                <c:pt idx="13">
                  <c:v>1019.19</c:v>
                </c:pt>
                <c:pt idx="14">
                  <c:v>1018.75</c:v>
                </c:pt>
                <c:pt idx="15">
                  <c:v>1018.25</c:v>
                </c:pt>
                <c:pt idx="16">
                  <c:v>1018.19</c:v>
                </c:pt>
                <c:pt idx="17">
                  <c:v>1017.94</c:v>
                </c:pt>
                <c:pt idx="18">
                  <c:v>1017.44</c:v>
                </c:pt>
                <c:pt idx="19">
                  <c:v>1017.38</c:v>
                </c:pt>
                <c:pt idx="20">
                  <c:v>1017.56</c:v>
                </c:pt>
                <c:pt idx="21">
                  <c:v>1017.63</c:v>
                </c:pt>
                <c:pt idx="22">
                  <c:v>1017.94</c:v>
                </c:pt>
                <c:pt idx="23">
                  <c:v>1018</c:v>
                </c:pt>
                <c:pt idx="24">
                  <c:v>1017.81</c:v>
                </c:pt>
                <c:pt idx="25">
                  <c:v>1017.88</c:v>
                </c:pt>
                <c:pt idx="26">
                  <c:v>1017.19</c:v>
                </c:pt>
                <c:pt idx="27">
                  <c:v>1017</c:v>
                </c:pt>
                <c:pt idx="28">
                  <c:v>1016.88</c:v>
                </c:pt>
                <c:pt idx="29">
                  <c:v>1017.13</c:v>
                </c:pt>
                <c:pt idx="30">
                  <c:v>1017.31</c:v>
                </c:pt>
                <c:pt idx="31">
                  <c:v>1016.88</c:v>
                </c:pt>
                <c:pt idx="32">
                  <c:v>1017.69</c:v>
                </c:pt>
                <c:pt idx="33">
                  <c:v>1018.19</c:v>
                </c:pt>
                <c:pt idx="34">
                  <c:v>1017.94</c:v>
                </c:pt>
                <c:pt idx="35">
                  <c:v>1017.69</c:v>
                </c:pt>
                <c:pt idx="36">
                  <c:v>1018.25</c:v>
                </c:pt>
                <c:pt idx="37">
                  <c:v>1018.06</c:v>
                </c:pt>
                <c:pt idx="38">
                  <c:v>1018.06</c:v>
                </c:pt>
                <c:pt idx="39">
                  <c:v>1017.88</c:v>
                </c:pt>
                <c:pt idx="40">
                  <c:v>1017</c:v>
                </c:pt>
                <c:pt idx="41">
                  <c:v>1016.56</c:v>
                </c:pt>
                <c:pt idx="42">
                  <c:v>1016.06</c:v>
                </c:pt>
                <c:pt idx="43">
                  <c:v>1016</c:v>
                </c:pt>
                <c:pt idx="44">
                  <c:v>1015.94</c:v>
                </c:pt>
                <c:pt idx="45">
                  <c:v>1015.69</c:v>
                </c:pt>
                <c:pt idx="46">
                  <c:v>1015.63</c:v>
                </c:pt>
                <c:pt idx="47">
                  <c:v>1015.88</c:v>
                </c:pt>
                <c:pt idx="48">
                  <c:v>1016.19</c:v>
                </c:pt>
                <c:pt idx="49">
                  <c:v>1016.25</c:v>
                </c:pt>
                <c:pt idx="50">
                  <c:v>1016.06</c:v>
                </c:pt>
                <c:pt idx="51">
                  <c:v>1015.38</c:v>
                </c:pt>
                <c:pt idx="52">
                  <c:v>1014.94</c:v>
                </c:pt>
                <c:pt idx="53">
                  <c:v>1014.19</c:v>
                </c:pt>
                <c:pt idx="54">
                  <c:v>1013.94</c:v>
                </c:pt>
                <c:pt idx="55">
                  <c:v>1014.31</c:v>
                </c:pt>
                <c:pt idx="56">
                  <c:v>1014.25</c:v>
                </c:pt>
                <c:pt idx="57">
                  <c:v>1014.75</c:v>
                </c:pt>
                <c:pt idx="58">
                  <c:v>1015.38</c:v>
                </c:pt>
                <c:pt idx="59">
                  <c:v>1016.13</c:v>
                </c:pt>
                <c:pt idx="60">
                  <c:v>1016.56</c:v>
                </c:pt>
                <c:pt idx="61">
                  <c:v>1016.56</c:v>
                </c:pt>
                <c:pt idx="62">
                  <c:v>1016.69</c:v>
                </c:pt>
                <c:pt idx="63">
                  <c:v>1016.81</c:v>
                </c:pt>
                <c:pt idx="64">
                  <c:v>1016.69</c:v>
                </c:pt>
                <c:pt idx="65">
                  <c:v>1016.88</c:v>
                </c:pt>
                <c:pt idx="66">
                  <c:v>1016.56</c:v>
                </c:pt>
                <c:pt idx="67">
                  <c:v>1016.63</c:v>
                </c:pt>
                <c:pt idx="68">
                  <c:v>1016.44</c:v>
                </c:pt>
                <c:pt idx="69">
                  <c:v>1016.5</c:v>
                </c:pt>
                <c:pt idx="70">
                  <c:v>1016.69</c:v>
                </c:pt>
                <c:pt idx="71">
                  <c:v>1017.69</c:v>
                </c:pt>
                <c:pt idx="72">
                  <c:v>1018.19</c:v>
                </c:pt>
                <c:pt idx="73">
                  <c:v>1018.63</c:v>
                </c:pt>
                <c:pt idx="74">
                  <c:v>1018.38</c:v>
                </c:pt>
                <c:pt idx="75">
                  <c:v>1018.5</c:v>
                </c:pt>
                <c:pt idx="76">
                  <c:v>1018</c:v>
                </c:pt>
                <c:pt idx="77">
                  <c:v>1018.19</c:v>
                </c:pt>
                <c:pt idx="78">
                  <c:v>1020.19</c:v>
                </c:pt>
                <c:pt idx="79">
                  <c:v>1021.5</c:v>
                </c:pt>
                <c:pt idx="80">
                  <c:v>1020.94</c:v>
                </c:pt>
                <c:pt idx="81">
                  <c:v>1018.94</c:v>
                </c:pt>
                <c:pt idx="82">
                  <c:v>1019.31</c:v>
                </c:pt>
                <c:pt idx="83">
                  <c:v>1020.25</c:v>
                </c:pt>
                <c:pt idx="84">
                  <c:v>1020.81</c:v>
                </c:pt>
                <c:pt idx="85">
                  <c:v>1021.25</c:v>
                </c:pt>
                <c:pt idx="86">
                  <c:v>1021</c:v>
                </c:pt>
                <c:pt idx="87">
                  <c:v>1020.81</c:v>
                </c:pt>
                <c:pt idx="88">
                  <c:v>1020.63</c:v>
                </c:pt>
                <c:pt idx="89">
                  <c:v>1020.19</c:v>
                </c:pt>
                <c:pt idx="90">
                  <c:v>1019.44</c:v>
                </c:pt>
                <c:pt idx="91">
                  <c:v>1019.38</c:v>
                </c:pt>
                <c:pt idx="92">
                  <c:v>1020.38</c:v>
                </c:pt>
                <c:pt idx="93">
                  <c:v>1021.88</c:v>
                </c:pt>
                <c:pt idx="94">
                  <c:v>1017.63</c:v>
                </c:pt>
                <c:pt idx="95">
                  <c:v>1019.56</c:v>
                </c:pt>
                <c:pt idx="96">
                  <c:v>1020.75</c:v>
                </c:pt>
                <c:pt idx="97">
                  <c:v>1021.06</c:v>
                </c:pt>
                <c:pt idx="98">
                  <c:v>1021.5</c:v>
                </c:pt>
                <c:pt idx="99">
                  <c:v>1020.81</c:v>
                </c:pt>
                <c:pt idx="100">
                  <c:v>1019.63</c:v>
                </c:pt>
                <c:pt idx="101">
                  <c:v>1018.88</c:v>
                </c:pt>
                <c:pt idx="102">
                  <c:v>1018.56</c:v>
                </c:pt>
                <c:pt idx="103">
                  <c:v>1018.25</c:v>
                </c:pt>
                <c:pt idx="104">
                  <c:v>1018.19</c:v>
                </c:pt>
                <c:pt idx="105">
                  <c:v>1018.13</c:v>
                </c:pt>
                <c:pt idx="106">
                  <c:v>1018.94</c:v>
                </c:pt>
                <c:pt idx="107">
                  <c:v>1019.63</c:v>
                </c:pt>
                <c:pt idx="108">
                  <c:v>1019.56</c:v>
                </c:pt>
                <c:pt idx="109">
                  <c:v>1019.38</c:v>
                </c:pt>
                <c:pt idx="110">
                  <c:v>1019.38</c:v>
                </c:pt>
                <c:pt idx="111">
                  <c:v>1018.88</c:v>
                </c:pt>
                <c:pt idx="112">
                  <c:v>1018.31</c:v>
                </c:pt>
                <c:pt idx="113">
                  <c:v>1018.06</c:v>
                </c:pt>
                <c:pt idx="114">
                  <c:v>1017.63</c:v>
                </c:pt>
                <c:pt idx="115">
                  <c:v>1017.19</c:v>
                </c:pt>
                <c:pt idx="116">
                  <c:v>1016.94</c:v>
                </c:pt>
                <c:pt idx="117">
                  <c:v>1016.5</c:v>
                </c:pt>
                <c:pt idx="118">
                  <c:v>1016.44</c:v>
                </c:pt>
                <c:pt idx="119">
                  <c:v>1016.75</c:v>
                </c:pt>
                <c:pt idx="120">
                  <c:v>1016.75</c:v>
                </c:pt>
                <c:pt idx="121">
                  <c:v>1016.56</c:v>
                </c:pt>
                <c:pt idx="122">
                  <c:v>1015.94</c:v>
                </c:pt>
                <c:pt idx="123">
                  <c:v>1015.56</c:v>
                </c:pt>
                <c:pt idx="124">
                  <c:v>1015.31</c:v>
                </c:pt>
                <c:pt idx="125">
                  <c:v>1015.19</c:v>
                </c:pt>
                <c:pt idx="126">
                  <c:v>1014.25</c:v>
                </c:pt>
                <c:pt idx="127">
                  <c:v>1014.19</c:v>
                </c:pt>
                <c:pt idx="128">
                  <c:v>1014.5</c:v>
                </c:pt>
                <c:pt idx="129">
                  <c:v>1014.94</c:v>
                </c:pt>
                <c:pt idx="130">
                  <c:v>1015.25</c:v>
                </c:pt>
                <c:pt idx="131">
                  <c:v>1015.69</c:v>
                </c:pt>
                <c:pt idx="132">
                  <c:v>1015.88</c:v>
                </c:pt>
                <c:pt idx="133">
                  <c:v>1015.81</c:v>
                </c:pt>
                <c:pt idx="134">
                  <c:v>1015.38</c:v>
                </c:pt>
                <c:pt idx="135">
                  <c:v>1014.75</c:v>
                </c:pt>
                <c:pt idx="136">
                  <c:v>1014.56</c:v>
                </c:pt>
                <c:pt idx="137">
                  <c:v>1014.38</c:v>
                </c:pt>
                <c:pt idx="138">
                  <c:v>1013.75</c:v>
                </c:pt>
                <c:pt idx="139">
                  <c:v>1013.44</c:v>
                </c:pt>
                <c:pt idx="140">
                  <c:v>1012.94</c:v>
                </c:pt>
                <c:pt idx="141">
                  <c:v>1012.44</c:v>
                </c:pt>
                <c:pt idx="142">
                  <c:v>1012.69</c:v>
                </c:pt>
                <c:pt idx="143">
                  <c:v>1013.06</c:v>
                </c:pt>
                <c:pt idx="144">
                  <c:v>1013</c:v>
                </c:pt>
                <c:pt idx="145">
                  <c:v>1014.13</c:v>
                </c:pt>
                <c:pt idx="146">
                  <c:v>1014.44</c:v>
                </c:pt>
                <c:pt idx="147">
                  <c:v>1013.25</c:v>
                </c:pt>
                <c:pt idx="148">
                  <c:v>1016.63</c:v>
                </c:pt>
                <c:pt idx="149">
                  <c:v>1014.75</c:v>
                </c:pt>
                <c:pt idx="150">
                  <c:v>1012.13</c:v>
                </c:pt>
                <c:pt idx="151">
                  <c:v>1013.44</c:v>
                </c:pt>
                <c:pt idx="152">
                  <c:v>1013.94</c:v>
                </c:pt>
                <c:pt idx="153">
                  <c:v>1013.38</c:v>
                </c:pt>
                <c:pt idx="154">
                  <c:v>1014.06</c:v>
                </c:pt>
                <c:pt idx="155">
                  <c:v>1014.44</c:v>
                </c:pt>
                <c:pt idx="156">
                  <c:v>1014.56</c:v>
                </c:pt>
                <c:pt idx="157">
                  <c:v>1014.31</c:v>
                </c:pt>
                <c:pt idx="158">
                  <c:v>1014.94</c:v>
                </c:pt>
                <c:pt idx="159">
                  <c:v>1014.31</c:v>
                </c:pt>
                <c:pt idx="160">
                  <c:v>1013.63</c:v>
                </c:pt>
                <c:pt idx="161">
                  <c:v>1013.44</c:v>
                </c:pt>
                <c:pt idx="162">
                  <c:v>1012.75</c:v>
                </c:pt>
                <c:pt idx="163">
                  <c:v>1012.75</c:v>
                </c:pt>
                <c:pt idx="164">
                  <c:v>1012.38</c:v>
                </c:pt>
                <c:pt idx="165">
                  <c:v>1012.31</c:v>
                </c:pt>
                <c:pt idx="166">
                  <c:v>1012</c:v>
                </c:pt>
                <c:pt idx="167">
                  <c:v>1011.75</c:v>
                </c:pt>
                <c:pt idx="168">
                  <c:v>1012.06</c:v>
                </c:pt>
                <c:pt idx="169">
                  <c:v>1013.25</c:v>
                </c:pt>
                <c:pt idx="170">
                  <c:v>1011.38</c:v>
                </c:pt>
                <c:pt idx="171">
                  <c:v>1009.69</c:v>
                </c:pt>
                <c:pt idx="172">
                  <c:v>1010.31</c:v>
                </c:pt>
                <c:pt idx="173">
                  <c:v>1010.56</c:v>
                </c:pt>
                <c:pt idx="174">
                  <c:v>1011</c:v>
                </c:pt>
                <c:pt idx="175">
                  <c:v>1011.38</c:v>
                </c:pt>
                <c:pt idx="176">
                  <c:v>1011.38</c:v>
                </c:pt>
                <c:pt idx="177">
                  <c:v>1012.19</c:v>
                </c:pt>
                <c:pt idx="178">
                  <c:v>1011.75</c:v>
                </c:pt>
                <c:pt idx="179">
                  <c:v>1013.25</c:v>
                </c:pt>
                <c:pt idx="180">
                  <c:v>1013.63</c:v>
                </c:pt>
                <c:pt idx="181">
                  <c:v>1014.19</c:v>
                </c:pt>
                <c:pt idx="182">
                  <c:v>1014</c:v>
                </c:pt>
                <c:pt idx="183">
                  <c:v>1014</c:v>
                </c:pt>
                <c:pt idx="184">
                  <c:v>1014.44</c:v>
                </c:pt>
                <c:pt idx="185">
                  <c:v>1015</c:v>
                </c:pt>
                <c:pt idx="186">
                  <c:v>1014.75</c:v>
                </c:pt>
                <c:pt idx="187">
                  <c:v>1014.81</c:v>
                </c:pt>
                <c:pt idx="188">
                  <c:v>1014.56</c:v>
                </c:pt>
                <c:pt idx="189">
                  <c:v>1015</c:v>
                </c:pt>
                <c:pt idx="190">
                  <c:v>1015.06</c:v>
                </c:pt>
                <c:pt idx="191">
                  <c:v>1015.44</c:v>
                </c:pt>
                <c:pt idx="192">
                  <c:v>1016.38</c:v>
                </c:pt>
                <c:pt idx="193">
                  <c:v>1016.38</c:v>
                </c:pt>
                <c:pt idx="194">
                  <c:v>1016.63</c:v>
                </c:pt>
                <c:pt idx="195">
                  <c:v>1016.81</c:v>
                </c:pt>
                <c:pt idx="196">
                  <c:v>1016.94</c:v>
                </c:pt>
                <c:pt idx="197">
                  <c:v>1017</c:v>
                </c:pt>
                <c:pt idx="198">
                  <c:v>1016.94</c:v>
                </c:pt>
                <c:pt idx="199">
                  <c:v>1017.06</c:v>
                </c:pt>
                <c:pt idx="200">
                  <c:v>1017.44</c:v>
                </c:pt>
                <c:pt idx="201">
                  <c:v>1017.88</c:v>
                </c:pt>
                <c:pt idx="202">
                  <c:v>1018.31</c:v>
                </c:pt>
                <c:pt idx="203">
                  <c:v>1018.13</c:v>
                </c:pt>
                <c:pt idx="204">
                  <c:v>1018.25</c:v>
                </c:pt>
                <c:pt idx="205">
                  <c:v>1019.06</c:v>
                </c:pt>
                <c:pt idx="206">
                  <c:v>1018.31</c:v>
                </c:pt>
                <c:pt idx="207">
                  <c:v>1017.44</c:v>
                </c:pt>
                <c:pt idx="208">
                  <c:v>1017.25</c:v>
                </c:pt>
                <c:pt idx="209">
                  <c:v>1017.44</c:v>
                </c:pt>
                <c:pt idx="210">
                  <c:v>1017.75</c:v>
                </c:pt>
                <c:pt idx="211">
                  <c:v>1017.5</c:v>
                </c:pt>
                <c:pt idx="212">
                  <c:v>1017.44</c:v>
                </c:pt>
                <c:pt idx="213">
                  <c:v>1018.13</c:v>
                </c:pt>
                <c:pt idx="214">
                  <c:v>1017.5</c:v>
                </c:pt>
                <c:pt idx="215">
                  <c:v>1019.13</c:v>
                </c:pt>
                <c:pt idx="216">
                  <c:v>1019.19</c:v>
                </c:pt>
                <c:pt idx="217">
                  <c:v>1019.25</c:v>
                </c:pt>
                <c:pt idx="218">
                  <c:v>1019.25</c:v>
                </c:pt>
                <c:pt idx="219">
                  <c:v>1019.13</c:v>
                </c:pt>
                <c:pt idx="220">
                  <c:v>1019.38</c:v>
                </c:pt>
                <c:pt idx="221">
                  <c:v>1018.81</c:v>
                </c:pt>
                <c:pt idx="222">
                  <c:v>1019.06</c:v>
                </c:pt>
                <c:pt idx="223">
                  <c:v>1018.88</c:v>
                </c:pt>
                <c:pt idx="224">
                  <c:v>1018.63</c:v>
                </c:pt>
                <c:pt idx="225">
                  <c:v>1018.69</c:v>
                </c:pt>
                <c:pt idx="226">
                  <c:v>1019.06</c:v>
                </c:pt>
                <c:pt idx="227">
                  <c:v>1019.19</c:v>
                </c:pt>
                <c:pt idx="228">
                  <c:v>1018.88</c:v>
                </c:pt>
                <c:pt idx="229">
                  <c:v>1018.69</c:v>
                </c:pt>
                <c:pt idx="230">
                  <c:v>1018.25</c:v>
                </c:pt>
                <c:pt idx="231">
                  <c:v>1017.81</c:v>
                </c:pt>
                <c:pt idx="232">
                  <c:v>1017.56</c:v>
                </c:pt>
                <c:pt idx="233">
                  <c:v>1017.31</c:v>
                </c:pt>
                <c:pt idx="234">
                  <c:v>1016.94</c:v>
                </c:pt>
                <c:pt idx="235">
                  <c:v>1016.31</c:v>
                </c:pt>
                <c:pt idx="236">
                  <c:v>1016.38</c:v>
                </c:pt>
                <c:pt idx="237">
                  <c:v>1016.25</c:v>
                </c:pt>
                <c:pt idx="238">
                  <c:v>1016.31</c:v>
                </c:pt>
                <c:pt idx="239">
                  <c:v>1017.13</c:v>
                </c:pt>
                <c:pt idx="240">
                  <c:v>1017.88</c:v>
                </c:pt>
                <c:pt idx="241">
                  <c:v>1016.81</c:v>
                </c:pt>
                <c:pt idx="242">
                  <c:v>1017.13</c:v>
                </c:pt>
                <c:pt idx="243">
                  <c:v>1017.31</c:v>
                </c:pt>
                <c:pt idx="244">
                  <c:v>1017</c:v>
                </c:pt>
                <c:pt idx="245">
                  <c:v>1017.44</c:v>
                </c:pt>
                <c:pt idx="246">
                  <c:v>1017.19</c:v>
                </c:pt>
                <c:pt idx="247">
                  <c:v>1016.38</c:v>
                </c:pt>
                <c:pt idx="248">
                  <c:v>1016.56</c:v>
                </c:pt>
                <c:pt idx="249">
                  <c:v>1016.19</c:v>
                </c:pt>
                <c:pt idx="250">
                  <c:v>1016.56</c:v>
                </c:pt>
                <c:pt idx="251">
                  <c:v>1016.5</c:v>
                </c:pt>
                <c:pt idx="252">
                  <c:v>1016.69</c:v>
                </c:pt>
                <c:pt idx="253">
                  <c:v>1016.75</c:v>
                </c:pt>
                <c:pt idx="254">
                  <c:v>1016.69</c:v>
                </c:pt>
                <c:pt idx="255">
                  <c:v>1016.5</c:v>
                </c:pt>
                <c:pt idx="256">
                  <c:v>1015.88</c:v>
                </c:pt>
                <c:pt idx="257">
                  <c:v>1016</c:v>
                </c:pt>
                <c:pt idx="258">
                  <c:v>1015.75</c:v>
                </c:pt>
                <c:pt idx="259">
                  <c:v>1015.25</c:v>
                </c:pt>
                <c:pt idx="260">
                  <c:v>1015.81</c:v>
                </c:pt>
                <c:pt idx="261">
                  <c:v>1016.06</c:v>
                </c:pt>
                <c:pt idx="262">
                  <c:v>1016.56</c:v>
                </c:pt>
                <c:pt idx="263">
                  <c:v>1017</c:v>
                </c:pt>
                <c:pt idx="264">
                  <c:v>1016.75</c:v>
                </c:pt>
                <c:pt idx="265">
                  <c:v>1016.56</c:v>
                </c:pt>
                <c:pt idx="266">
                  <c:v>1016.25</c:v>
                </c:pt>
                <c:pt idx="267">
                  <c:v>1015.81</c:v>
                </c:pt>
                <c:pt idx="268">
                  <c:v>1015.38</c:v>
                </c:pt>
                <c:pt idx="269">
                  <c:v>1015.31</c:v>
                </c:pt>
                <c:pt idx="270">
                  <c:v>1014.56</c:v>
                </c:pt>
                <c:pt idx="271">
                  <c:v>1014.31</c:v>
                </c:pt>
                <c:pt idx="272">
                  <c:v>1014.75</c:v>
                </c:pt>
                <c:pt idx="273">
                  <c:v>1015.06</c:v>
                </c:pt>
                <c:pt idx="274">
                  <c:v>1015.63</c:v>
                </c:pt>
                <c:pt idx="275">
                  <c:v>1016</c:v>
                </c:pt>
                <c:pt idx="276">
                  <c:v>1016.06</c:v>
                </c:pt>
                <c:pt idx="277">
                  <c:v>1016.38</c:v>
                </c:pt>
                <c:pt idx="278">
                  <c:v>1015.38</c:v>
                </c:pt>
                <c:pt idx="279">
                  <c:v>1014.75</c:v>
                </c:pt>
                <c:pt idx="280">
                  <c:v>1014.56</c:v>
                </c:pt>
                <c:pt idx="281">
                  <c:v>1013.81</c:v>
                </c:pt>
                <c:pt idx="282">
                  <c:v>1013.25</c:v>
                </c:pt>
                <c:pt idx="283">
                  <c:v>1012.63</c:v>
                </c:pt>
                <c:pt idx="284">
                  <c:v>1012.5</c:v>
                </c:pt>
                <c:pt idx="285">
                  <c:v>1012.19</c:v>
                </c:pt>
                <c:pt idx="286">
                  <c:v>1011.75</c:v>
                </c:pt>
                <c:pt idx="287">
                  <c:v>1011.94</c:v>
                </c:pt>
                <c:pt idx="288">
                  <c:v>1011.63</c:v>
                </c:pt>
                <c:pt idx="289">
                  <c:v>1011.44</c:v>
                </c:pt>
                <c:pt idx="290">
                  <c:v>1011.56</c:v>
                </c:pt>
                <c:pt idx="291">
                  <c:v>1011.5</c:v>
                </c:pt>
                <c:pt idx="292">
                  <c:v>1011.19</c:v>
                </c:pt>
                <c:pt idx="293">
                  <c:v>1011.31</c:v>
                </c:pt>
                <c:pt idx="294">
                  <c:v>1011.31</c:v>
                </c:pt>
                <c:pt idx="295">
                  <c:v>1011.38</c:v>
                </c:pt>
                <c:pt idx="296">
                  <c:v>1011.5</c:v>
                </c:pt>
                <c:pt idx="297">
                  <c:v>1012.25</c:v>
                </c:pt>
                <c:pt idx="298">
                  <c:v>1012.69</c:v>
                </c:pt>
                <c:pt idx="299">
                  <c:v>1013.06</c:v>
                </c:pt>
                <c:pt idx="300">
                  <c:v>1013.94</c:v>
                </c:pt>
                <c:pt idx="301">
                  <c:v>1014.56</c:v>
                </c:pt>
                <c:pt idx="302">
                  <c:v>1014.81</c:v>
                </c:pt>
                <c:pt idx="303">
                  <c:v>1015</c:v>
                </c:pt>
                <c:pt idx="304">
                  <c:v>1015.19</c:v>
                </c:pt>
                <c:pt idx="305">
                  <c:v>1015.13</c:v>
                </c:pt>
                <c:pt idx="306">
                  <c:v>1015.31</c:v>
                </c:pt>
                <c:pt idx="307">
                  <c:v>1015.25</c:v>
                </c:pt>
                <c:pt idx="308">
                  <c:v>1015.5</c:v>
                </c:pt>
                <c:pt idx="309">
                  <c:v>1015.94</c:v>
                </c:pt>
                <c:pt idx="310">
                  <c:v>1016.38</c:v>
                </c:pt>
                <c:pt idx="311">
                  <c:v>1016.44</c:v>
                </c:pt>
                <c:pt idx="312">
                  <c:v>1017.25</c:v>
                </c:pt>
                <c:pt idx="313">
                  <c:v>1017.56</c:v>
                </c:pt>
                <c:pt idx="314">
                  <c:v>1017.75</c:v>
                </c:pt>
                <c:pt idx="315">
                  <c:v>1018</c:v>
                </c:pt>
                <c:pt idx="316">
                  <c:v>1018.06</c:v>
                </c:pt>
                <c:pt idx="317">
                  <c:v>1017.75</c:v>
                </c:pt>
                <c:pt idx="318">
                  <c:v>1017.81</c:v>
                </c:pt>
                <c:pt idx="319">
                  <c:v>1018.13</c:v>
                </c:pt>
                <c:pt idx="320">
                  <c:v>1018.5</c:v>
                </c:pt>
                <c:pt idx="321">
                  <c:v>1019.06</c:v>
                </c:pt>
                <c:pt idx="322">
                  <c:v>1019.75</c:v>
                </c:pt>
                <c:pt idx="323">
                  <c:v>1019.94</c:v>
                </c:pt>
                <c:pt idx="324">
                  <c:v>1020.25</c:v>
                </c:pt>
                <c:pt idx="325">
                  <c:v>1020.25</c:v>
                </c:pt>
                <c:pt idx="326">
                  <c:v>1020.44</c:v>
                </c:pt>
                <c:pt idx="327">
                  <c:v>1020.31</c:v>
                </c:pt>
                <c:pt idx="328">
                  <c:v>1020.06</c:v>
                </c:pt>
                <c:pt idx="329">
                  <c:v>1019.94</c:v>
                </c:pt>
                <c:pt idx="330">
                  <c:v>1019.88</c:v>
                </c:pt>
                <c:pt idx="331">
                  <c:v>1019.63</c:v>
                </c:pt>
                <c:pt idx="332">
                  <c:v>1019.69</c:v>
                </c:pt>
                <c:pt idx="333">
                  <c:v>1019.75</c:v>
                </c:pt>
                <c:pt idx="334">
                  <c:v>1020.13</c:v>
                </c:pt>
                <c:pt idx="335">
                  <c:v>1020.56</c:v>
                </c:pt>
                <c:pt idx="336">
                  <c:v>1021.13</c:v>
                </c:pt>
                <c:pt idx="337">
                  <c:v>1021.63</c:v>
                </c:pt>
                <c:pt idx="338">
                  <c:v>1021.75</c:v>
                </c:pt>
                <c:pt idx="339">
                  <c:v>1021.75</c:v>
                </c:pt>
                <c:pt idx="340">
                  <c:v>1021.44</c:v>
                </c:pt>
                <c:pt idx="341">
                  <c:v>1021.75</c:v>
                </c:pt>
                <c:pt idx="342">
                  <c:v>1021.25</c:v>
                </c:pt>
                <c:pt idx="343">
                  <c:v>1021.56</c:v>
                </c:pt>
                <c:pt idx="344">
                  <c:v>1021.81</c:v>
                </c:pt>
                <c:pt idx="345">
                  <c:v>1022.25</c:v>
                </c:pt>
                <c:pt idx="346">
                  <c:v>1022.69</c:v>
                </c:pt>
                <c:pt idx="347">
                  <c:v>1022.88</c:v>
                </c:pt>
                <c:pt idx="348">
                  <c:v>1022.75</c:v>
                </c:pt>
                <c:pt idx="349">
                  <c:v>1022.69</c:v>
                </c:pt>
                <c:pt idx="350">
                  <c:v>1022.38</c:v>
                </c:pt>
                <c:pt idx="351">
                  <c:v>1022.06</c:v>
                </c:pt>
                <c:pt idx="352">
                  <c:v>1021.56</c:v>
                </c:pt>
                <c:pt idx="353">
                  <c:v>1021.25</c:v>
                </c:pt>
                <c:pt idx="354">
                  <c:v>1020.94</c:v>
                </c:pt>
                <c:pt idx="355">
                  <c:v>1020.5</c:v>
                </c:pt>
                <c:pt idx="356">
                  <c:v>1020.44</c:v>
                </c:pt>
                <c:pt idx="357">
                  <c:v>1020.63</c:v>
                </c:pt>
                <c:pt idx="358">
                  <c:v>1020.5</c:v>
                </c:pt>
                <c:pt idx="359">
                  <c:v>1020.75</c:v>
                </c:pt>
                <c:pt idx="360">
                  <c:v>1021</c:v>
                </c:pt>
                <c:pt idx="361">
                  <c:v>1021.25</c:v>
                </c:pt>
                <c:pt idx="362">
                  <c:v>1021.31</c:v>
                </c:pt>
                <c:pt idx="363">
                  <c:v>1021.13</c:v>
                </c:pt>
                <c:pt idx="364">
                  <c:v>1021</c:v>
                </c:pt>
                <c:pt idx="365">
                  <c:v>1020.63</c:v>
                </c:pt>
                <c:pt idx="366">
                  <c:v>1020.75</c:v>
                </c:pt>
                <c:pt idx="367">
                  <c:v>1020.5</c:v>
                </c:pt>
                <c:pt idx="368">
                  <c:v>1020.88</c:v>
                </c:pt>
                <c:pt idx="369">
                  <c:v>1020.94</c:v>
                </c:pt>
                <c:pt idx="370">
                  <c:v>1020.81</c:v>
                </c:pt>
                <c:pt idx="371">
                  <c:v>1021</c:v>
                </c:pt>
                <c:pt idx="372">
                  <c:v>1021.38</c:v>
                </c:pt>
                <c:pt idx="373">
                  <c:v>1020.44</c:v>
                </c:pt>
                <c:pt idx="374">
                  <c:v>1020.25</c:v>
                </c:pt>
                <c:pt idx="375">
                  <c:v>1019.5</c:v>
                </c:pt>
                <c:pt idx="376">
                  <c:v>1019.31</c:v>
                </c:pt>
                <c:pt idx="377">
                  <c:v>1018.63</c:v>
                </c:pt>
                <c:pt idx="378">
                  <c:v>1018.31</c:v>
                </c:pt>
                <c:pt idx="379">
                  <c:v>1017.88</c:v>
                </c:pt>
                <c:pt idx="380">
                  <c:v>1017.56</c:v>
                </c:pt>
                <c:pt idx="381">
                  <c:v>1017.75</c:v>
                </c:pt>
                <c:pt idx="382">
                  <c:v>1017.19</c:v>
                </c:pt>
                <c:pt idx="383">
                  <c:v>1017.25</c:v>
                </c:pt>
                <c:pt idx="384">
                  <c:v>1017.5</c:v>
                </c:pt>
                <c:pt idx="385">
                  <c:v>1017.63</c:v>
                </c:pt>
                <c:pt idx="386">
                  <c:v>1017.44</c:v>
                </c:pt>
                <c:pt idx="387">
                  <c:v>1017.31</c:v>
                </c:pt>
                <c:pt idx="388">
                  <c:v>1016.88</c:v>
                </c:pt>
                <c:pt idx="389">
                  <c:v>1016.31</c:v>
                </c:pt>
                <c:pt idx="390">
                  <c:v>1016.56</c:v>
                </c:pt>
                <c:pt idx="391">
                  <c:v>1015.69</c:v>
                </c:pt>
                <c:pt idx="392">
                  <c:v>1016.13</c:v>
                </c:pt>
                <c:pt idx="393">
                  <c:v>1016.31</c:v>
                </c:pt>
                <c:pt idx="394">
                  <c:v>1016.5</c:v>
                </c:pt>
                <c:pt idx="395">
                  <c:v>1016.5</c:v>
                </c:pt>
                <c:pt idx="396">
                  <c:v>1016.13</c:v>
                </c:pt>
                <c:pt idx="397">
                  <c:v>1015.38</c:v>
                </c:pt>
                <c:pt idx="398">
                  <c:v>1015.81</c:v>
                </c:pt>
                <c:pt idx="399">
                  <c:v>1014.94</c:v>
                </c:pt>
                <c:pt idx="400">
                  <c:v>1014.94</c:v>
                </c:pt>
                <c:pt idx="401">
                  <c:v>1014.56</c:v>
                </c:pt>
                <c:pt idx="402">
                  <c:v>1014.31</c:v>
                </c:pt>
                <c:pt idx="403">
                  <c:v>1014.19</c:v>
                </c:pt>
                <c:pt idx="404">
                  <c:v>1014.19</c:v>
                </c:pt>
                <c:pt idx="405">
                  <c:v>1014.13</c:v>
                </c:pt>
                <c:pt idx="406">
                  <c:v>1014.19</c:v>
                </c:pt>
                <c:pt idx="407">
                  <c:v>1014.31</c:v>
                </c:pt>
                <c:pt idx="408">
                  <c:v>1014.5</c:v>
                </c:pt>
                <c:pt idx="409">
                  <c:v>1014.38</c:v>
                </c:pt>
                <c:pt idx="410">
                  <c:v>1014.38</c:v>
                </c:pt>
                <c:pt idx="411">
                  <c:v>1014.25</c:v>
                </c:pt>
                <c:pt idx="412">
                  <c:v>1014.5</c:v>
                </c:pt>
                <c:pt idx="413">
                  <c:v>1014.69</c:v>
                </c:pt>
                <c:pt idx="414">
                  <c:v>1014.38</c:v>
                </c:pt>
                <c:pt idx="415">
                  <c:v>1014.63</c:v>
                </c:pt>
                <c:pt idx="416">
                  <c:v>1014.5</c:v>
                </c:pt>
                <c:pt idx="417">
                  <c:v>1015.06</c:v>
                </c:pt>
                <c:pt idx="418">
                  <c:v>1015.13</c:v>
                </c:pt>
                <c:pt idx="419">
                  <c:v>1015.25</c:v>
                </c:pt>
                <c:pt idx="420">
                  <c:v>1015.38</c:v>
                </c:pt>
                <c:pt idx="421">
                  <c:v>1015.13</c:v>
                </c:pt>
                <c:pt idx="422">
                  <c:v>1014.81</c:v>
                </c:pt>
                <c:pt idx="423">
                  <c:v>1014.56</c:v>
                </c:pt>
                <c:pt idx="424">
                  <c:v>1013.88</c:v>
                </c:pt>
                <c:pt idx="425">
                  <c:v>1013.5</c:v>
                </c:pt>
                <c:pt idx="426">
                  <c:v>1013.06</c:v>
                </c:pt>
                <c:pt idx="427">
                  <c:v>1012.81</c:v>
                </c:pt>
                <c:pt idx="428">
                  <c:v>1013.13</c:v>
                </c:pt>
                <c:pt idx="429">
                  <c:v>1013.81</c:v>
                </c:pt>
                <c:pt idx="430">
                  <c:v>1014</c:v>
                </c:pt>
                <c:pt idx="431">
                  <c:v>1014.69</c:v>
                </c:pt>
                <c:pt idx="432">
                  <c:v>1014.94</c:v>
                </c:pt>
                <c:pt idx="433">
                  <c:v>1015.56</c:v>
                </c:pt>
                <c:pt idx="434">
                  <c:v>1015.81</c:v>
                </c:pt>
                <c:pt idx="435">
                  <c:v>1016.31</c:v>
                </c:pt>
                <c:pt idx="436">
                  <c:v>1015.81</c:v>
                </c:pt>
                <c:pt idx="437">
                  <c:v>1015.56</c:v>
                </c:pt>
                <c:pt idx="438">
                  <c:v>1015.25</c:v>
                </c:pt>
                <c:pt idx="439">
                  <c:v>1015.31</c:v>
                </c:pt>
                <c:pt idx="440">
                  <c:v>1014.81</c:v>
                </c:pt>
                <c:pt idx="441">
                  <c:v>1014.75</c:v>
                </c:pt>
                <c:pt idx="442">
                  <c:v>1014.31</c:v>
                </c:pt>
                <c:pt idx="443">
                  <c:v>1014.63</c:v>
                </c:pt>
                <c:pt idx="444">
                  <c:v>1015.06</c:v>
                </c:pt>
                <c:pt idx="445">
                  <c:v>1015.25</c:v>
                </c:pt>
                <c:pt idx="446">
                  <c:v>1014.88</c:v>
                </c:pt>
                <c:pt idx="447">
                  <c:v>1014.63</c:v>
                </c:pt>
                <c:pt idx="448">
                  <c:v>1013.75</c:v>
                </c:pt>
                <c:pt idx="449">
                  <c:v>1013.94</c:v>
                </c:pt>
                <c:pt idx="450">
                  <c:v>1014.94</c:v>
                </c:pt>
                <c:pt idx="451">
                  <c:v>1015.38</c:v>
                </c:pt>
                <c:pt idx="452">
                  <c:v>1015.19</c:v>
                </c:pt>
                <c:pt idx="453">
                  <c:v>1015.69</c:v>
                </c:pt>
                <c:pt idx="454">
                  <c:v>1016.06</c:v>
                </c:pt>
                <c:pt idx="455">
                  <c:v>1016.13</c:v>
                </c:pt>
                <c:pt idx="456">
                  <c:v>1016.94</c:v>
                </c:pt>
                <c:pt idx="457">
                  <c:v>1017.56</c:v>
                </c:pt>
                <c:pt idx="458">
                  <c:v>1018.06</c:v>
                </c:pt>
                <c:pt idx="459">
                  <c:v>1017.88</c:v>
                </c:pt>
                <c:pt idx="460">
                  <c:v>1017.63</c:v>
                </c:pt>
                <c:pt idx="461">
                  <c:v>1017.88</c:v>
                </c:pt>
                <c:pt idx="462">
                  <c:v>1017.81</c:v>
                </c:pt>
                <c:pt idx="463">
                  <c:v>1018.19</c:v>
                </c:pt>
                <c:pt idx="464">
                  <c:v>1018.44</c:v>
                </c:pt>
                <c:pt idx="465">
                  <c:v>1018.81</c:v>
                </c:pt>
                <c:pt idx="466">
                  <c:v>1019.13</c:v>
                </c:pt>
                <c:pt idx="467">
                  <c:v>1019.94</c:v>
                </c:pt>
                <c:pt idx="468">
                  <c:v>1020.88</c:v>
                </c:pt>
                <c:pt idx="469">
                  <c:v>1021.56</c:v>
                </c:pt>
                <c:pt idx="470">
                  <c:v>1022.31</c:v>
                </c:pt>
                <c:pt idx="471">
                  <c:v>1022.5</c:v>
                </c:pt>
                <c:pt idx="472">
                  <c:v>1022.81</c:v>
                </c:pt>
                <c:pt idx="473">
                  <c:v>1022.69</c:v>
                </c:pt>
                <c:pt idx="474">
                  <c:v>1023</c:v>
                </c:pt>
                <c:pt idx="475">
                  <c:v>1023.31</c:v>
                </c:pt>
                <c:pt idx="476">
                  <c:v>1023.56</c:v>
                </c:pt>
                <c:pt idx="477">
                  <c:v>1023.75</c:v>
                </c:pt>
                <c:pt idx="478">
                  <c:v>1024.31</c:v>
                </c:pt>
                <c:pt idx="479">
                  <c:v>1024.69</c:v>
                </c:pt>
                <c:pt idx="480">
                  <c:v>1024.81</c:v>
                </c:pt>
                <c:pt idx="481">
                  <c:v>1025.06</c:v>
                </c:pt>
                <c:pt idx="482">
                  <c:v>1025.06</c:v>
                </c:pt>
                <c:pt idx="483">
                  <c:v>1025.06</c:v>
                </c:pt>
                <c:pt idx="484">
                  <c:v>1024.94</c:v>
                </c:pt>
                <c:pt idx="485">
                  <c:v>1024.5</c:v>
                </c:pt>
                <c:pt idx="486">
                  <c:v>1024.5</c:v>
                </c:pt>
                <c:pt idx="487">
                  <c:v>1024.44</c:v>
                </c:pt>
                <c:pt idx="488">
                  <c:v>1024.44</c:v>
                </c:pt>
                <c:pt idx="489">
                  <c:v>1024.31</c:v>
                </c:pt>
                <c:pt idx="490">
                  <c:v>1024.56</c:v>
                </c:pt>
                <c:pt idx="491">
                  <c:v>1024.75</c:v>
                </c:pt>
                <c:pt idx="492">
                  <c:v>1024.75</c:v>
                </c:pt>
                <c:pt idx="493">
                  <c:v>1024.3800000000001</c:v>
                </c:pt>
                <c:pt idx="494">
                  <c:v>1024.25</c:v>
                </c:pt>
                <c:pt idx="495">
                  <c:v>1023.88</c:v>
                </c:pt>
                <c:pt idx="496">
                  <c:v>1023.63</c:v>
                </c:pt>
                <c:pt idx="497">
                  <c:v>1023.25</c:v>
                </c:pt>
                <c:pt idx="498">
                  <c:v>1022.63</c:v>
                </c:pt>
                <c:pt idx="499">
                  <c:v>1022.25</c:v>
                </c:pt>
                <c:pt idx="500">
                  <c:v>1022</c:v>
                </c:pt>
                <c:pt idx="501">
                  <c:v>1021.94</c:v>
                </c:pt>
                <c:pt idx="502">
                  <c:v>1021.69</c:v>
                </c:pt>
                <c:pt idx="503">
                  <c:v>1021.69</c:v>
                </c:pt>
                <c:pt idx="504">
                  <c:v>1021.56</c:v>
                </c:pt>
                <c:pt idx="505">
                  <c:v>1021.13</c:v>
                </c:pt>
                <c:pt idx="506">
                  <c:v>1021.31</c:v>
                </c:pt>
                <c:pt idx="507">
                  <c:v>1020.94</c:v>
                </c:pt>
                <c:pt idx="508">
                  <c:v>1020.88</c:v>
                </c:pt>
                <c:pt idx="509">
                  <c:v>1020.69</c:v>
                </c:pt>
                <c:pt idx="510">
                  <c:v>1020.38</c:v>
                </c:pt>
                <c:pt idx="511">
                  <c:v>1019.31</c:v>
                </c:pt>
                <c:pt idx="512">
                  <c:v>1019.5</c:v>
                </c:pt>
                <c:pt idx="513">
                  <c:v>1019.31</c:v>
                </c:pt>
                <c:pt idx="514">
                  <c:v>1019.75</c:v>
                </c:pt>
                <c:pt idx="515">
                  <c:v>1019</c:v>
                </c:pt>
                <c:pt idx="516">
                  <c:v>1018.69</c:v>
                </c:pt>
                <c:pt idx="517">
                  <c:v>1018.38</c:v>
                </c:pt>
                <c:pt idx="518">
                  <c:v>1018.06</c:v>
                </c:pt>
                <c:pt idx="519">
                  <c:v>1017.69</c:v>
                </c:pt>
                <c:pt idx="520">
                  <c:v>1017.31</c:v>
                </c:pt>
                <c:pt idx="521">
                  <c:v>1016.63</c:v>
                </c:pt>
                <c:pt idx="522">
                  <c:v>1016.06</c:v>
                </c:pt>
                <c:pt idx="523">
                  <c:v>1015.88</c:v>
                </c:pt>
                <c:pt idx="524">
                  <c:v>1015.63</c:v>
                </c:pt>
                <c:pt idx="525">
                  <c:v>1015.5</c:v>
                </c:pt>
                <c:pt idx="526">
                  <c:v>1015.5</c:v>
                </c:pt>
                <c:pt idx="527">
                  <c:v>1015.81</c:v>
                </c:pt>
                <c:pt idx="528">
                  <c:v>1016.19</c:v>
                </c:pt>
                <c:pt idx="529">
                  <c:v>1016.38</c:v>
                </c:pt>
                <c:pt idx="530">
                  <c:v>1016.63</c:v>
                </c:pt>
                <c:pt idx="531">
                  <c:v>1016.56</c:v>
                </c:pt>
                <c:pt idx="532">
                  <c:v>1016.63</c:v>
                </c:pt>
                <c:pt idx="533">
                  <c:v>1016.69</c:v>
                </c:pt>
                <c:pt idx="534">
                  <c:v>1016.56</c:v>
                </c:pt>
                <c:pt idx="535">
                  <c:v>1016.88</c:v>
                </c:pt>
                <c:pt idx="536">
                  <c:v>1017.63</c:v>
                </c:pt>
                <c:pt idx="537">
                  <c:v>1018</c:v>
                </c:pt>
                <c:pt idx="538">
                  <c:v>1017.94</c:v>
                </c:pt>
                <c:pt idx="539">
                  <c:v>1017.75</c:v>
                </c:pt>
                <c:pt idx="540">
                  <c:v>1017.63</c:v>
                </c:pt>
                <c:pt idx="541">
                  <c:v>1017.38</c:v>
                </c:pt>
                <c:pt idx="542">
                  <c:v>1016.69</c:v>
                </c:pt>
                <c:pt idx="543">
                  <c:v>1017.06</c:v>
                </c:pt>
                <c:pt idx="544">
                  <c:v>1017</c:v>
                </c:pt>
                <c:pt idx="545">
                  <c:v>1016.81</c:v>
                </c:pt>
                <c:pt idx="546">
                  <c:v>1016.31</c:v>
                </c:pt>
                <c:pt idx="547">
                  <c:v>1016</c:v>
                </c:pt>
                <c:pt idx="548">
                  <c:v>1015.75</c:v>
                </c:pt>
                <c:pt idx="549">
                  <c:v>1015.56</c:v>
                </c:pt>
                <c:pt idx="550">
                  <c:v>1015.88</c:v>
                </c:pt>
                <c:pt idx="551">
                  <c:v>1016.13</c:v>
                </c:pt>
                <c:pt idx="552">
                  <c:v>1016.56</c:v>
                </c:pt>
                <c:pt idx="553">
                  <c:v>1016.44</c:v>
                </c:pt>
                <c:pt idx="554">
                  <c:v>1015.94</c:v>
                </c:pt>
                <c:pt idx="555">
                  <c:v>1016.31</c:v>
                </c:pt>
                <c:pt idx="556">
                  <c:v>1016.13</c:v>
                </c:pt>
                <c:pt idx="557">
                  <c:v>1015.94</c:v>
                </c:pt>
                <c:pt idx="558">
                  <c:v>1015.75</c:v>
                </c:pt>
                <c:pt idx="559">
                  <c:v>1015.38</c:v>
                </c:pt>
                <c:pt idx="560">
                  <c:v>1015.06</c:v>
                </c:pt>
                <c:pt idx="561">
                  <c:v>1015.06</c:v>
                </c:pt>
                <c:pt idx="562">
                  <c:v>1014.88</c:v>
                </c:pt>
                <c:pt idx="563">
                  <c:v>1015</c:v>
                </c:pt>
                <c:pt idx="564">
                  <c:v>1014.94</c:v>
                </c:pt>
                <c:pt idx="565">
                  <c:v>1014.88</c:v>
                </c:pt>
                <c:pt idx="566">
                  <c:v>1014.31</c:v>
                </c:pt>
                <c:pt idx="567">
                  <c:v>1013.81</c:v>
                </c:pt>
                <c:pt idx="568">
                  <c:v>1013.5</c:v>
                </c:pt>
                <c:pt idx="569">
                  <c:v>1012.88</c:v>
                </c:pt>
                <c:pt idx="570">
                  <c:v>1012.19</c:v>
                </c:pt>
                <c:pt idx="571">
                  <c:v>1011.88</c:v>
                </c:pt>
                <c:pt idx="572">
                  <c:v>1011.81</c:v>
                </c:pt>
                <c:pt idx="573">
                  <c:v>1011.25</c:v>
                </c:pt>
                <c:pt idx="574">
                  <c:v>1011.5</c:v>
                </c:pt>
                <c:pt idx="575">
                  <c:v>1011.88</c:v>
                </c:pt>
                <c:pt idx="576">
                  <c:v>1011.75</c:v>
                </c:pt>
                <c:pt idx="577">
                  <c:v>1012</c:v>
                </c:pt>
                <c:pt idx="578">
                  <c:v>1011.88</c:v>
                </c:pt>
                <c:pt idx="579">
                  <c:v>1011.69</c:v>
                </c:pt>
                <c:pt idx="580">
                  <c:v>1011.63</c:v>
                </c:pt>
                <c:pt idx="581">
                  <c:v>1011.56</c:v>
                </c:pt>
                <c:pt idx="582">
                  <c:v>1010.94</c:v>
                </c:pt>
                <c:pt idx="583">
                  <c:v>1010.19</c:v>
                </c:pt>
                <c:pt idx="584">
                  <c:v>1010</c:v>
                </c:pt>
                <c:pt idx="585">
                  <c:v>1010.25</c:v>
                </c:pt>
                <c:pt idx="586">
                  <c:v>1010</c:v>
                </c:pt>
                <c:pt idx="587">
                  <c:v>1010.19</c:v>
                </c:pt>
                <c:pt idx="588">
                  <c:v>1010.13</c:v>
                </c:pt>
                <c:pt idx="589">
                  <c:v>1010.13</c:v>
                </c:pt>
                <c:pt idx="590">
                  <c:v>1009.88</c:v>
                </c:pt>
                <c:pt idx="591">
                  <c:v>1010.19</c:v>
                </c:pt>
                <c:pt idx="592">
                  <c:v>1010.5</c:v>
                </c:pt>
                <c:pt idx="593">
                  <c:v>1010.69</c:v>
                </c:pt>
                <c:pt idx="594">
                  <c:v>1010.69</c:v>
                </c:pt>
                <c:pt idx="595">
                  <c:v>1010.88</c:v>
                </c:pt>
                <c:pt idx="596">
                  <c:v>1011.13</c:v>
                </c:pt>
                <c:pt idx="597">
                  <c:v>1011.25</c:v>
                </c:pt>
                <c:pt idx="598">
                  <c:v>1011.69</c:v>
                </c:pt>
                <c:pt idx="599">
                  <c:v>1011.69</c:v>
                </c:pt>
                <c:pt idx="600">
                  <c:v>1011.81</c:v>
                </c:pt>
                <c:pt idx="601">
                  <c:v>1011.69</c:v>
                </c:pt>
                <c:pt idx="602">
                  <c:v>1011.69</c:v>
                </c:pt>
                <c:pt idx="603">
                  <c:v>1011.44</c:v>
                </c:pt>
                <c:pt idx="604">
                  <c:v>1011.44</c:v>
                </c:pt>
                <c:pt idx="605">
                  <c:v>1011.38</c:v>
                </c:pt>
                <c:pt idx="606">
                  <c:v>1011.38</c:v>
                </c:pt>
                <c:pt idx="607">
                  <c:v>1011.5</c:v>
                </c:pt>
                <c:pt idx="608">
                  <c:v>1011.44</c:v>
                </c:pt>
                <c:pt idx="609">
                  <c:v>1012.13</c:v>
                </c:pt>
                <c:pt idx="610">
                  <c:v>1012.38</c:v>
                </c:pt>
                <c:pt idx="611">
                  <c:v>1012.56</c:v>
                </c:pt>
                <c:pt idx="612">
                  <c:v>1012.88</c:v>
                </c:pt>
                <c:pt idx="613">
                  <c:v>1013.19</c:v>
                </c:pt>
                <c:pt idx="614">
                  <c:v>1013.13</c:v>
                </c:pt>
                <c:pt idx="615">
                  <c:v>1013.56</c:v>
                </c:pt>
                <c:pt idx="616">
                  <c:v>1013.75</c:v>
                </c:pt>
                <c:pt idx="617">
                  <c:v>1013.38</c:v>
                </c:pt>
                <c:pt idx="618">
                  <c:v>1013.56</c:v>
                </c:pt>
                <c:pt idx="619">
                  <c:v>1013.25</c:v>
                </c:pt>
                <c:pt idx="620">
                  <c:v>1014</c:v>
                </c:pt>
                <c:pt idx="621">
                  <c:v>1013.63</c:v>
                </c:pt>
                <c:pt idx="622">
                  <c:v>1013.81</c:v>
                </c:pt>
                <c:pt idx="623">
                  <c:v>1014</c:v>
                </c:pt>
                <c:pt idx="624">
                  <c:v>1014.25</c:v>
                </c:pt>
                <c:pt idx="625">
                  <c:v>1014.25</c:v>
                </c:pt>
                <c:pt idx="626">
                  <c:v>1013.75</c:v>
                </c:pt>
                <c:pt idx="627">
                  <c:v>1014</c:v>
                </c:pt>
                <c:pt idx="628">
                  <c:v>1013.63</c:v>
                </c:pt>
                <c:pt idx="629">
                  <c:v>1013.75</c:v>
                </c:pt>
                <c:pt idx="630">
                  <c:v>1013.56</c:v>
                </c:pt>
                <c:pt idx="631">
                  <c:v>1013.13</c:v>
                </c:pt>
                <c:pt idx="632">
                  <c:v>1013.25</c:v>
                </c:pt>
                <c:pt idx="633">
                  <c:v>1013.44</c:v>
                </c:pt>
                <c:pt idx="634">
                  <c:v>1013.56</c:v>
                </c:pt>
                <c:pt idx="635">
                  <c:v>1013.56</c:v>
                </c:pt>
                <c:pt idx="636">
                  <c:v>1013.06</c:v>
                </c:pt>
                <c:pt idx="637">
                  <c:v>1013.19</c:v>
                </c:pt>
                <c:pt idx="638">
                  <c:v>1013</c:v>
                </c:pt>
                <c:pt idx="639">
                  <c:v>1012.69</c:v>
                </c:pt>
                <c:pt idx="640">
                  <c:v>1012.88</c:v>
                </c:pt>
                <c:pt idx="641">
                  <c:v>1012.81</c:v>
                </c:pt>
                <c:pt idx="642">
                  <c:v>1012.5</c:v>
                </c:pt>
                <c:pt idx="643">
                  <c:v>1012.56</c:v>
                </c:pt>
                <c:pt idx="644">
                  <c:v>1012.19</c:v>
                </c:pt>
                <c:pt idx="645">
                  <c:v>1012.19</c:v>
                </c:pt>
                <c:pt idx="646">
                  <c:v>1012.63</c:v>
                </c:pt>
                <c:pt idx="647">
                  <c:v>1012.25</c:v>
                </c:pt>
                <c:pt idx="648">
                  <c:v>1013.06</c:v>
                </c:pt>
                <c:pt idx="649">
                  <c:v>1013</c:v>
                </c:pt>
                <c:pt idx="650">
                  <c:v>1012.5</c:v>
                </c:pt>
                <c:pt idx="651">
                  <c:v>1012.38</c:v>
                </c:pt>
                <c:pt idx="652">
                  <c:v>1012.06</c:v>
                </c:pt>
                <c:pt idx="653">
                  <c:v>1012.31</c:v>
                </c:pt>
                <c:pt idx="654">
                  <c:v>1011.88</c:v>
                </c:pt>
                <c:pt idx="655">
                  <c:v>1011.63</c:v>
                </c:pt>
                <c:pt idx="656">
                  <c:v>1011.69</c:v>
                </c:pt>
                <c:pt idx="657">
                  <c:v>1011.88</c:v>
                </c:pt>
                <c:pt idx="658">
                  <c:v>1012.31</c:v>
                </c:pt>
                <c:pt idx="659">
                  <c:v>1012.25</c:v>
                </c:pt>
                <c:pt idx="660">
                  <c:v>1012.56</c:v>
                </c:pt>
                <c:pt idx="661">
                  <c:v>1012.81</c:v>
                </c:pt>
                <c:pt idx="662">
                  <c:v>1012.38</c:v>
                </c:pt>
                <c:pt idx="663">
                  <c:v>1012.94</c:v>
                </c:pt>
                <c:pt idx="664">
                  <c:v>1013.19</c:v>
                </c:pt>
                <c:pt idx="665">
                  <c:v>1013.5</c:v>
                </c:pt>
                <c:pt idx="666">
                  <c:v>1013.38</c:v>
                </c:pt>
                <c:pt idx="667">
                  <c:v>1013.56</c:v>
                </c:pt>
                <c:pt idx="668">
                  <c:v>1014.19</c:v>
                </c:pt>
                <c:pt idx="669">
                  <c:v>1014.56</c:v>
                </c:pt>
                <c:pt idx="670">
                  <c:v>1014.88</c:v>
                </c:pt>
                <c:pt idx="671">
                  <c:v>1014.88</c:v>
                </c:pt>
                <c:pt idx="672">
                  <c:v>1015.31</c:v>
                </c:pt>
                <c:pt idx="673">
                  <c:v>1016.19</c:v>
                </c:pt>
                <c:pt idx="674">
                  <c:v>1016.25</c:v>
                </c:pt>
                <c:pt idx="675">
                  <c:v>1016.75</c:v>
                </c:pt>
                <c:pt idx="676">
                  <c:v>1016.88</c:v>
                </c:pt>
                <c:pt idx="677">
                  <c:v>1016.88</c:v>
                </c:pt>
                <c:pt idx="678">
                  <c:v>1017</c:v>
                </c:pt>
                <c:pt idx="679">
                  <c:v>1016.88</c:v>
                </c:pt>
                <c:pt idx="680">
                  <c:v>1017.19</c:v>
                </c:pt>
                <c:pt idx="681">
                  <c:v>1017.31</c:v>
                </c:pt>
                <c:pt idx="682">
                  <c:v>1017.88</c:v>
                </c:pt>
                <c:pt idx="683">
                  <c:v>1018.31</c:v>
                </c:pt>
                <c:pt idx="684">
                  <c:v>1018.44</c:v>
                </c:pt>
                <c:pt idx="685">
                  <c:v>1018.44</c:v>
                </c:pt>
                <c:pt idx="686">
                  <c:v>1018.19</c:v>
                </c:pt>
                <c:pt idx="687">
                  <c:v>1018.06</c:v>
                </c:pt>
                <c:pt idx="688">
                  <c:v>1017.75</c:v>
                </c:pt>
                <c:pt idx="689">
                  <c:v>1017.69</c:v>
                </c:pt>
                <c:pt idx="690">
                  <c:v>1017.13</c:v>
                </c:pt>
                <c:pt idx="691">
                  <c:v>1017.13</c:v>
                </c:pt>
                <c:pt idx="692">
                  <c:v>1017.31</c:v>
                </c:pt>
                <c:pt idx="693">
                  <c:v>1017.31</c:v>
                </c:pt>
                <c:pt idx="694">
                  <c:v>1017.69</c:v>
                </c:pt>
                <c:pt idx="695">
                  <c:v>1018</c:v>
                </c:pt>
                <c:pt idx="696">
                  <c:v>1018.5</c:v>
                </c:pt>
                <c:pt idx="697">
                  <c:v>1018.5</c:v>
                </c:pt>
                <c:pt idx="698">
                  <c:v>1018.63</c:v>
                </c:pt>
                <c:pt idx="699">
                  <c:v>1018.44</c:v>
                </c:pt>
                <c:pt idx="700">
                  <c:v>1018.44</c:v>
                </c:pt>
                <c:pt idx="701">
                  <c:v>1018.19</c:v>
                </c:pt>
                <c:pt idx="702">
                  <c:v>1018.06</c:v>
                </c:pt>
                <c:pt idx="703">
                  <c:v>1017.81</c:v>
                </c:pt>
                <c:pt idx="704">
                  <c:v>1017.56</c:v>
                </c:pt>
                <c:pt idx="705">
                  <c:v>1017.06</c:v>
                </c:pt>
                <c:pt idx="706">
                  <c:v>1017.19</c:v>
                </c:pt>
                <c:pt idx="707">
                  <c:v>1017.31</c:v>
                </c:pt>
                <c:pt idx="708">
                  <c:v>1018</c:v>
                </c:pt>
                <c:pt idx="709">
                  <c:v>1018</c:v>
                </c:pt>
                <c:pt idx="710">
                  <c:v>1017.88</c:v>
                </c:pt>
                <c:pt idx="711">
                  <c:v>1017.31</c:v>
                </c:pt>
                <c:pt idx="712">
                  <c:v>1017</c:v>
                </c:pt>
                <c:pt idx="713">
                  <c:v>1016.56</c:v>
                </c:pt>
                <c:pt idx="714">
                  <c:v>1016.13</c:v>
                </c:pt>
                <c:pt idx="715">
                  <c:v>1015.75</c:v>
                </c:pt>
                <c:pt idx="716">
                  <c:v>1015.69</c:v>
                </c:pt>
                <c:pt idx="717">
                  <c:v>1015.69</c:v>
                </c:pt>
                <c:pt idx="718">
                  <c:v>1016</c:v>
                </c:pt>
                <c:pt idx="719">
                  <c:v>1016.38</c:v>
                </c:pt>
                <c:pt idx="720">
                  <c:v>1016.25</c:v>
                </c:pt>
                <c:pt idx="721">
                  <c:v>1016.13</c:v>
                </c:pt>
                <c:pt idx="722">
                  <c:v>1016.06</c:v>
                </c:pt>
                <c:pt idx="723">
                  <c:v>1016.06</c:v>
                </c:pt>
                <c:pt idx="724">
                  <c:v>1016.19</c:v>
                </c:pt>
                <c:pt idx="725">
                  <c:v>1016.06</c:v>
                </c:pt>
                <c:pt idx="726">
                  <c:v>1015.69</c:v>
                </c:pt>
                <c:pt idx="727">
                  <c:v>1015.69</c:v>
                </c:pt>
                <c:pt idx="728">
                  <c:v>1015.63</c:v>
                </c:pt>
                <c:pt idx="729">
                  <c:v>1015.75</c:v>
                </c:pt>
                <c:pt idx="730">
                  <c:v>1015.75</c:v>
                </c:pt>
                <c:pt idx="731">
                  <c:v>1015.81</c:v>
                </c:pt>
                <c:pt idx="732">
                  <c:v>1015.75</c:v>
                </c:pt>
                <c:pt idx="733">
                  <c:v>1015.63</c:v>
                </c:pt>
                <c:pt idx="734">
                  <c:v>1015.38</c:v>
                </c:pt>
                <c:pt idx="735">
                  <c:v>1015</c:v>
                </c:pt>
                <c:pt idx="736">
                  <c:v>1015</c:v>
                </c:pt>
                <c:pt idx="737">
                  <c:v>1014.69</c:v>
                </c:pt>
                <c:pt idx="738">
                  <c:v>1014.81</c:v>
                </c:pt>
                <c:pt idx="739">
                  <c:v>1014.13</c:v>
                </c:pt>
                <c:pt idx="740">
                  <c:v>1014.69</c:v>
                </c:pt>
                <c:pt idx="741">
                  <c:v>1014.56</c:v>
                </c:pt>
                <c:pt idx="742">
                  <c:v>1014.81</c:v>
                </c:pt>
                <c:pt idx="743">
                  <c:v>1015.38</c:v>
                </c:pt>
                <c:pt idx="744">
                  <c:v>1015.56</c:v>
                </c:pt>
                <c:pt idx="745">
                  <c:v>1016.19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99552"/>
        <c:axId val="172683264"/>
      </c:lineChart>
      <c:catAx>
        <c:axId val="17259955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72683264"/>
        <c:crosses val="autoZero"/>
        <c:auto val="1"/>
        <c:lblAlgn val="ctr"/>
        <c:lblOffset val="100"/>
        <c:tickLblSkip val="24"/>
        <c:noMultiLvlLbl val="0"/>
      </c:catAx>
      <c:valAx>
        <c:axId val="172683264"/>
        <c:scaling>
          <c:orientation val="minMax"/>
          <c:max val="103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7259955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[1]srpen!$R$1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Ref>
              <c:f>[1]srpen!$D$2:$D$747</c:f>
              <c:numCache>
                <c:formatCode>General</c:formatCode>
                <c:ptCount val="7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11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11</c:v>
                </c:pt>
                <c:pt idx="259">
                  <c:v>11</c:v>
                </c:pt>
                <c:pt idx="260">
                  <c:v>11</c:v>
                </c:pt>
                <c:pt idx="261">
                  <c:v>11</c:v>
                </c:pt>
                <c:pt idx="262">
                  <c:v>11</c:v>
                </c:pt>
                <c:pt idx="263">
                  <c:v>11</c:v>
                </c:pt>
                <c:pt idx="264">
                  <c:v>11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14</c:v>
                </c:pt>
                <c:pt idx="315">
                  <c:v>14</c:v>
                </c:pt>
                <c:pt idx="316">
                  <c:v>14</c:v>
                </c:pt>
                <c:pt idx="317">
                  <c:v>14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14</c:v>
                </c:pt>
                <c:pt idx="322">
                  <c:v>14</c:v>
                </c:pt>
                <c:pt idx="323">
                  <c:v>14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16</c:v>
                </c:pt>
                <c:pt idx="363">
                  <c:v>16</c:v>
                </c:pt>
                <c:pt idx="364">
                  <c:v>16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16</c:v>
                </c:pt>
                <c:pt idx="369">
                  <c:v>16</c:v>
                </c:pt>
                <c:pt idx="370">
                  <c:v>16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16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16</c:v>
                </c:pt>
                <c:pt idx="382">
                  <c:v>16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19</c:v>
                </c:pt>
                <c:pt idx="440">
                  <c:v>19</c:v>
                </c:pt>
                <c:pt idx="441">
                  <c:v>19</c:v>
                </c:pt>
                <c:pt idx="442">
                  <c:v>19</c:v>
                </c:pt>
                <c:pt idx="443">
                  <c:v>19</c:v>
                </c:pt>
                <c:pt idx="444">
                  <c:v>19</c:v>
                </c:pt>
                <c:pt idx="445">
                  <c:v>19</c:v>
                </c:pt>
                <c:pt idx="446">
                  <c:v>19</c:v>
                </c:pt>
                <c:pt idx="447">
                  <c:v>19</c:v>
                </c:pt>
                <c:pt idx="448">
                  <c:v>19</c:v>
                </c:pt>
                <c:pt idx="449">
                  <c:v>19</c:v>
                </c:pt>
                <c:pt idx="450">
                  <c:v>19</c:v>
                </c:pt>
                <c:pt idx="451">
                  <c:v>19</c:v>
                </c:pt>
                <c:pt idx="452">
                  <c:v>19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19</c:v>
                </c:pt>
                <c:pt idx="457">
                  <c:v>19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21</c:v>
                </c:pt>
                <c:pt idx="483">
                  <c:v>21</c:v>
                </c:pt>
                <c:pt idx="484">
                  <c:v>21</c:v>
                </c:pt>
                <c:pt idx="485">
                  <c:v>21</c:v>
                </c:pt>
                <c:pt idx="486">
                  <c:v>21</c:v>
                </c:pt>
                <c:pt idx="487">
                  <c:v>21</c:v>
                </c:pt>
                <c:pt idx="488">
                  <c:v>21</c:v>
                </c:pt>
                <c:pt idx="489">
                  <c:v>21</c:v>
                </c:pt>
                <c:pt idx="490">
                  <c:v>21</c:v>
                </c:pt>
                <c:pt idx="491">
                  <c:v>21</c:v>
                </c:pt>
                <c:pt idx="492">
                  <c:v>21</c:v>
                </c:pt>
                <c:pt idx="493">
                  <c:v>21</c:v>
                </c:pt>
                <c:pt idx="494">
                  <c:v>21</c:v>
                </c:pt>
                <c:pt idx="495">
                  <c:v>21</c:v>
                </c:pt>
                <c:pt idx="496">
                  <c:v>21</c:v>
                </c:pt>
                <c:pt idx="497">
                  <c:v>21</c:v>
                </c:pt>
                <c:pt idx="498">
                  <c:v>21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21</c:v>
                </c:pt>
                <c:pt idx="504">
                  <c:v>21</c:v>
                </c:pt>
                <c:pt idx="505">
                  <c:v>21</c:v>
                </c:pt>
                <c:pt idx="506">
                  <c:v>22</c:v>
                </c:pt>
                <c:pt idx="507">
                  <c:v>22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22</c:v>
                </c:pt>
                <c:pt idx="516">
                  <c:v>22</c:v>
                </c:pt>
                <c:pt idx="517">
                  <c:v>22</c:v>
                </c:pt>
                <c:pt idx="518">
                  <c:v>22</c:v>
                </c:pt>
                <c:pt idx="519">
                  <c:v>22</c:v>
                </c:pt>
                <c:pt idx="520">
                  <c:v>22</c:v>
                </c:pt>
                <c:pt idx="521">
                  <c:v>22</c:v>
                </c:pt>
                <c:pt idx="522">
                  <c:v>22</c:v>
                </c:pt>
                <c:pt idx="523">
                  <c:v>22</c:v>
                </c:pt>
                <c:pt idx="524">
                  <c:v>22</c:v>
                </c:pt>
                <c:pt idx="525">
                  <c:v>22</c:v>
                </c:pt>
                <c:pt idx="526">
                  <c:v>22</c:v>
                </c:pt>
                <c:pt idx="527">
                  <c:v>22</c:v>
                </c:pt>
                <c:pt idx="528">
                  <c:v>22</c:v>
                </c:pt>
                <c:pt idx="529">
                  <c:v>22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23</c:v>
                </c:pt>
                <c:pt idx="545">
                  <c:v>23</c:v>
                </c:pt>
                <c:pt idx="546">
                  <c:v>23</c:v>
                </c:pt>
                <c:pt idx="547">
                  <c:v>23</c:v>
                </c:pt>
                <c:pt idx="548">
                  <c:v>23</c:v>
                </c:pt>
                <c:pt idx="549">
                  <c:v>23</c:v>
                </c:pt>
                <c:pt idx="550">
                  <c:v>23</c:v>
                </c:pt>
                <c:pt idx="551">
                  <c:v>23</c:v>
                </c:pt>
                <c:pt idx="552">
                  <c:v>23</c:v>
                </c:pt>
                <c:pt idx="553">
                  <c:v>23</c:v>
                </c:pt>
                <c:pt idx="554">
                  <c:v>24</c:v>
                </c:pt>
                <c:pt idx="555">
                  <c:v>24</c:v>
                </c:pt>
                <c:pt idx="556">
                  <c:v>24</c:v>
                </c:pt>
                <c:pt idx="557">
                  <c:v>24</c:v>
                </c:pt>
                <c:pt idx="558">
                  <c:v>24</c:v>
                </c:pt>
                <c:pt idx="559">
                  <c:v>24</c:v>
                </c:pt>
                <c:pt idx="560">
                  <c:v>24</c:v>
                </c:pt>
                <c:pt idx="561">
                  <c:v>24</c:v>
                </c:pt>
                <c:pt idx="562">
                  <c:v>24</c:v>
                </c:pt>
                <c:pt idx="563">
                  <c:v>24</c:v>
                </c:pt>
                <c:pt idx="564">
                  <c:v>24</c:v>
                </c:pt>
                <c:pt idx="565">
                  <c:v>24</c:v>
                </c:pt>
                <c:pt idx="566">
                  <c:v>24</c:v>
                </c:pt>
                <c:pt idx="567">
                  <c:v>24</c:v>
                </c:pt>
                <c:pt idx="568">
                  <c:v>24</c:v>
                </c:pt>
                <c:pt idx="569">
                  <c:v>24</c:v>
                </c:pt>
                <c:pt idx="570">
                  <c:v>24</c:v>
                </c:pt>
                <c:pt idx="571">
                  <c:v>24</c:v>
                </c:pt>
                <c:pt idx="572">
                  <c:v>24</c:v>
                </c:pt>
                <c:pt idx="573">
                  <c:v>24</c:v>
                </c:pt>
                <c:pt idx="574">
                  <c:v>24</c:v>
                </c:pt>
                <c:pt idx="575">
                  <c:v>24</c:v>
                </c:pt>
                <c:pt idx="576">
                  <c:v>24</c:v>
                </c:pt>
                <c:pt idx="577">
                  <c:v>24</c:v>
                </c:pt>
                <c:pt idx="578">
                  <c:v>25</c:v>
                </c:pt>
                <c:pt idx="579">
                  <c:v>25</c:v>
                </c:pt>
                <c:pt idx="580">
                  <c:v>25</c:v>
                </c:pt>
                <c:pt idx="581">
                  <c:v>25</c:v>
                </c:pt>
                <c:pt idx="582">
                  <c:v>25</c:v>
                </c:pt>
                <c:pt idx="583">
                  <c:v>25</c:v>
                </c:pt>
                <c:pt idx="584">
                  <c:v>25</c:v>
                </c:pt>
                <c:pt idx="585">
                  <c:v>25</c:v>
                </c:pt>
                <c:pt idx="586">
                  <c:v>25</c:v>
                </c:pt>
                <c:pt idx="587">
                  <c:v>25</c:v>
                </c:pt>
                <c:pt idx="588">
                  <c:v>25</c:v>
                </c:pt>
                <c:pt idx="589">
                  <c:v>25</c:v>
                </c:pt>
                <c:pt idx="590">
                  <c:v>25</c:v>
                </c:pt>
                <c:pt idx="591">
                  <c:v>25</c:v>
                </c:pt>
                <c:pt idx="592">
                  <c:v>25</c:v>
                </c:pt>
                <c:pt idx="593">
                  <c:v>25</c:v>
                </c:pt>
                <c:pt idx="594">
                  <c:v>25</c:v>
                </c:pt>
                <c:pt idx="595">
                  <c:v>25</c:v>
                </c:pt>
                <c:pt idx="596">
                  <c:v>25</c:v>
                </c:pt>
                <c:pt idx="597">
                  <c:v>25</c:v>
                </c:pt>
                <c:pt idx="598">
                  <c:v>25</c:v>
                </c:pt>
                <c:pt idx="599">
                  <c:v>25</c:v>
                </c:pt>
                <c:pt idx="600">
                  <c:v>25</c:v>
                </c:pt>
                <c:pt idx="601">
                  <c:v>25</c:v>
                </c:pt>
                <c:pt idx="602">
                  <c:v>26</c:v>
                </c:pt>
                <c:pt idx="603">
                  <c:v>26</c:v>
                </c:pt>
                <c:pt idx="604">
                  <c:v>26</c:v>
                </c:pt>
                <c:pt idx="605">
                  <c:v>26</c:v>
                </c:pt>
                <c:pt idx="606">
                  <c:v>26</c:v>
                </c:pt>
                <c:pt idx="607">
                  <c:v>26</c:v>
                </c:pt>
                <c:pt idx="608">
                  <c:v>26</c:v>
                </c:pt>
                <c:pt idx="609">
                  <c:v>26</c:v>
                </c:pt>
                <c:pt idx="610">
                  <c:v>26</c:v>
                </c:pt>
                <c:pt idx="611">
                  <c:v>26</c:v>
                </c:pt>
                <c:pt idx="612">
                  <c:v>26</c:v>
                </c:pt>
                <c:pt idx="613">
                  <c:v>26</c:v>
                </c:pt>
                <c:pt idx="614">
                  <c:v>26</c:v>
                </c:pt>
                <c:pt idx="615">
                  <c:v>26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26</c:v>
                </c:pt>
                <c:pt idx="620">
                  <c:v>26</c:v>
                </c:pt>
                <c:pt idx="621">
                  <c:v>26</c:v>
                </c:pt>
                <c:pt idx="622">
                  <c:v>26</c:v>
                </c:pt>
                <c:pt idx="623">
                  <c:v>26</c:v>
                </c:pt>
                <c:pt idx="624">
                  <c:v>26</c:v>
                </c:pt>
                <c:pt idx="625">
                  <c:v>26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28</c:v>
                </c:pt>
                <c:pt idx="651">
                  <c:v>28</c:v>
                </c:pt>
                <c:pt idx="652">
                  <c:v>28</c:v>
                </c:pt>
                <c:pt idx="653">
                  <c:v>28</c:v>
                </c:pt>
                <c:pt idx="654">
                  <c:v>28</c:v>
                </c:pt>
                <c:pt idx="655">
                  <c:v>28</c:v>
                </c:pt>
                <c:pt idx="656">
                  <c:v>28</c:v>
                </c:pt>
                <c:pt idx="657">
                  <c:v>28</c:v>
                </c:pt>
                <c:pt idx="658">
                  <c:v>28</c:v>
                </c:pt>
                <c:pt idx="659">
                  <c:v>28</c:v>
                </c:pt>
                <c:pt idx="660">
                  <c:v>28</c:v>
                </c:pt>
                <c:pt idx="661">
                  <c:v>28</c:v>
                </c:pt>
                <c:pt idx="662">
                  <c:v>28</c:v>
                </c:pt>
                <c:pt idx="663">
                  <c:v>28</c:v>
                </c:pt>
                <c:pt idx="664">
                  <c:v>28</c:v>
                </c:pt>
                <c:pt idx="665">
                  <c:v>28</c:v>
                </c:pt>
                <c:pt idx="666">
                  <c:v>28</c:v>
                </c:pt>
                <c:pt idx="667">
                  <c:v>28</c:v>
                </c:pt>
                <c:pt idx="668">
                  <c:v>28</c:v>
                </c:pt>
                <c:pt idx="669">
                  <c:v>28</c:v>
                </c:pt>
                <c:pt idx="670">
                  <c:v>28</c:v>
                </c:pt>
                <c:pt idx="671">
                  <c:v>28</c:v>
                </c:pt>
                <c:pt idx="672">
                  <c:v>28</c:v>
                </c:pt>
                <c:pt idx="673">
                  <c:v>28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29</c:v>
                </c:pt>
                <c:pt idx="697">
                  <c:v>29</c:v>
                </c:pt>
                <c:pt idx="698">
                  <c:v>30</c:v>
                </c:pt>
                <c:pt idx="699">
                  <c:v>30</c:v>
                </c:pt>
                <c:pt idx="700">
                  <c:v>30</c:v>
                </c:pt>
                <c:pt idx="701">
                  <c:v>30</c:v>
                </c:pt>
                <c:pt idx="702">
                  <c:v>30</c:v>
                </c:pt>
                <c:pt idx="703">
                  <c:v>30</c:v>
                </c:pt>
                <c:pt idx="704">
                  <c:v>30</c:v>
                </c:pt>
                <c:pt idx="705">
                  <c:v>30</c:v>
                </c:pt>
                <c:pt idx="706">
                  <c:v>30</c:v>
                </c:pt>
                <c:pt idx="707">
                  <c:v>30</c:v>
                </c:pt>
                <c:pt idx="708">
                  <c:v>30</c:v>
                </c:pt>
                <c:pt idx="709">
                  <c:v>30</c:v>
                </c:pt>
                <c:pt idx="710">
                  <c:v>30</c:v>
                </c:pt>
                <c:pt idx="711">
                  <c:v>30</c:v>
                </c:pt>
                <c:pt idx="712">
                  <c:v>30</c:v>
                </c:pt>
                <c:pt idx="713">
                  <c:v>30</c:v>
                </c:pt>
                <c:pt idx="714">
                  <c:v>30</c:v>
                </c:pt>
                <c:pt idx="715">
                  <c:v>30</c:v>
                </c:pt>
                <c:pt idx="716">
                  <c:v>30</c:v>
                </c:pt>
                <c:pt idx="717">
                  <c:v>30</c:v>
                </c:pt>
                <c:pt idx="718">
                  <c:v>30</c:v>
                </c:pt>
                <c:pt idx="719">
                  <c:v>30</c:v>
                </c:pt>
                <c:pt idx="720">
                  <c:v>30</c:v>
                </c:pt>
                <c:pt idx="721">
                  <c:v>30</c:v>
                </c:pt>
                <c:pt idx="722">
                  <c:v>31</c:v>
                </c:pt>
                <c:pt idx="723">
                  <c:v>31</c:v>
                </c:pt>
                <c:pt idx="724">
                  <c:v>31</c:v>
                </c:pt>
                <c:pt idx="725">
                  <c:v>31</c:v>
                </c:pt>
                <c:pt idx="726">
                  <c:v>31</c:v>
                </c:pt>
                <c:pt idx="727">
                  <c:v>31</c:v>
                </c:pt>
                <c:pt idx="728">
                  <c:v>31</c:v>
                </c:pt>
                <c:pt idx="729">
                  <c:v>31</c:v>
                </c:pt>
                <c:pt idx="730">
                  <c:v>31</c:v>
                </c:pt>
                <c:pt idx="731">
                  <c:v>31</c:v>
                </c:pt>
                <c:pt idx="732">
                  <c:v>31</c:v>
                </c:pt>
                <c:pt idx="733">
                  <c:v>31</c:v>
                </c:pt>
                <c:pt idx="734">
                  <c:v>31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31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  <c:pt idx="744">
                  <c:v>31</c:v>
                </c:pt>
                <c:pt idx="745">
                  <c:v>31</c:v>
                </c:pt>
              </c:numCache>
            </c:numRef>
          </c:cat>
          <c:val>
            <c:numRef>
              <c:f>[1]srpen!$Q$2:$Q$747</c:f>
              <c:numCache>
                <c:formatCode>General</c:formatCode>
                <c:ptCount val="7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2.1000000000000005</c:v>
                </c:pt>
                <c:pt idx="79">
                  <c:v>15.6</c:v>
                </c:pt>
                <c:pt idx="80">
                  <c:v>4.1999999999999993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2.8000000000000007</c:v>
                </c:pt>
                <c:pt idx="94">
                  <c:v>0.69999999999999929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7.0999999999999979</c:v>
                </c:pt>
                <c:pt idx="147">
                  <c:v>2.8000000000000043</c:v>
                </c:pt>
                <c:pt idx="148">
                  <c:v>3.5</c:v>
                </c:pt>
                <c:pt idx="149">
                  <c:v>5.6999999999999957</c:v>
                </c:pt>
                <c:pt idx="150">
                  <c:v>0</c:v>
                </c:pt>
                <c:pt idx="151">
                  <c:v>0.70000000000000284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4.8999999999999986</c:v>
                </c:pt>
                <c:pt idx="213">
                  <c:v>1.3999999999999986</c:v>
                </c:pt>
                <c:pt idx="214">
                  <c:v>0</c:v>
                </c:pt>
                <c:pt idx="215">
                  <c:v>0.70000000000000284</c:v>
                </c:pt>
                <c:pt idx="216">
                  <c:v>0.70000000000000284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5</c:v>
                </c:pt>
                <c:pt idx="452">
                  <c:v>0.69999999999999574</c:v>
                </c:pt>
                <c:pt idx="453">
                  <c:v>0</c:v>
                </c:pt>
                <c:pt idx="454">
                  <c:v>0</c:v>
                </c:pt>
                <c:pt idx="455">
                  <c:v>0.70000000000000284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2.1000000000000014</c:v>
                </c:pt>
                <c:pt idx="594">
                  <c:v>0</c:v>
                </c:pt>
                <c:pt idx="595">
                  <c:v>0</c:v>
                </c:pt>
                <c:pt idx="596">
                  <c:v>1.3999999999999915</c:v>
                </c:pt>
                <c:pt idx="597">
                  <c:v>1.4000000000000057</c:v>
                </c:pt>
                <c:pt idx="598">
                  <c:v>0.70000000000000284</c:v>
                </c:pt>
                <c:pt idx="599">
                  <c:v>0.70000000000000284</c:v>
                </c:pt>
                <c:pt idx="600">
                  <c:v>1.3999999999999915</c:v>
                </c:pt>
                <c:pt idx="601">
                  <c:v>0.70000000000000284</c:v>
                </c:pt>
                <c:pt idx="602">
                  <c:v>1.4000000000000057</c:v>
                </c:pt>
                <c:pt idx="603">
                  <c:v>0.79999999999999716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0.70000000000000284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91808"/>
        <c:axId val="183353344"/>
      </c:barChart>
      <c:catAx>
        <c:axId val="183191808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83353344"/>
        <c:crosses val="autoZero"/>
        <c:auto val="1"/>
        <c:lblAlgn val="ctr"/>
        <c:lblOffset val="100"/>
        <c:tickLblSkip val="24"/>
        <c:noMultiLvlLbl val="0"/>
      </c:catAx>
      <c:valAx>
        <c:axId val="1833533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831918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769</xdr:row>
      <xdr:rowOff>9524</xdr:rowOff>
    </xdr:from>
    <xdr:to>
      <xdr:col>22</xdr:col>
      <xdr:colOff>733425</xdr:colOff>
      <xdr:row>789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792</xdr:row>
      <xdr:rowOff>9525</xdr:rowOff>
    </xdr:from>
    <xdr:to>
      <xdr:col>22</xdr:col>
      <xdr:colOff>733426</xdr:colOff>
      <xdr:row>812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815</xdr:row>
      <xdr:rowOff>0</xdr:rowOff>
    </xdr:from>
    <xdr:to>
      <xdr:col>22</xdr:col>
      <xdr:colOff>733426</xdr:colOff>
      <xdr:row>835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Meteostanice/z&#225;znamy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>
        <row r="1">
          <cell r="I1" t="str">
            <v>Venkovní teplota (°C)</v>
          </cell>
          <cell r="K1" t="str">
            <v>tlak (hPa)</v>
          </cell>
          <cell r="R1" t="str">
            <v>Srážky 24 hodin (mm)</v>
          </cell>
        </row>
        <row r="2">
          <cell r="D2">
            <v>1</v>
          </cell>
          <cell r="I2">
            <v>19.3</v>
          </cell>
          <cell r="K2">
            <v>1019.69</v>
          </cell>
          <cell r="Q2">
            <v>0</v>
          </cell>
        </row>
        <row r="3">
          <cell r="D3">
            <v>1</v>
          </cell>
          <cell r="I3">
            <v>18.7</v>
          </cell>
          <cell r="K3">
            <v>1019.69</v>
          </cell>
          <cell r="Q3">
            <v>0</v>
          </cell>
        </row>
        <row r="4">
          <cell r="D4">
            <v>1</v>
          </cell>
          <cell r="I4">
            <v>17.3</v>
          </cell>
          <cell r="K4">
            <v>1019.31</v>
          </cell>
          <cell r="Q4">
            <v>0</v>
          </cell>
        </row>
        <row r="5">
          <cell r="D5">
            <v>1</v>
          </cell>
          <cell r="I5">
            <v>16.3</v>
          </cell>
          <cell r="K5">
            <v>1019.69</v>
          </cell>
          <cell r="Q5">
            <v>0</v>
          </cell>
        </row>
        <row r="6">
          <cell r="D6">
            <v>1</v>
          </cell>
          <cell r="I6">
            <v>15.8</v>
          </cell>
          <cell r="K6">
            <v>1019.19</v>
          </cell>
          <cell r="Q6">
            <v>0</v>
          </cell>
        </row>
        <row r="7">
          <cell r="D7">
            <v>1</v>
          </cell>
          <cell r="I7">
            <v>15.5</v>
          </cell>
          <cell r="K7">
            <v>1019.5</v>
          </cell>
          <cell r="Q7">
            <v>0</v>
          </cell>
        </row>
        <row r="8">
          <cell r="D8">
            <v>1</v>
          </cell>
          <cell r="I8">
            <v>14.9</v>
          </cell>
          <cell r="K8">
            <v>1019.56</v>
          </cell>
          <cell r="Q8">
            <v>0</v>
          </cell>
        </row>
        <row r="9">
          <cell r="D9">
            <v>1</v>
          </cell>
          <cell r="I9">
            <v>18.100000000000001</v>
          </cell>
          <cell r="K9">
            <v>1019.63</v>
          </cell>
          <cell r="Q9">
            <v>0</v>
          </cell>
        </row>
        <row r="10">
          <cell r="D10">
            <v>1</v>
          </cell>
          <cell r="I10">
            <v>20.100000000000001</v>
          </cell>
          <cell r="K10">
            <v>1020.06</v>
          </cell>
          <cell r="Q10">
            <v>0</v>
          </cell>
        </row>
        <row r="11">
          <cell r="D11">
            <v>1</v>
          </cell>
          <cell r="I11">
            <v>23.1</v>
          </cell>
          <cell r="K11">
            <v>1020.06</v>
          </cell>
          <cell r="Q11">
            <v>0</v>
          </cell>
        </row>
        <row r="12">
          <cell r="D12">
            <v>1</v>
          </cell>
          <cell r="I12">
            <v>25.3</v>
          </cell>
          <cell r="K12">
            <v>1020.19</v>
          </cell>
          <cell r="Q12">
            <v>0</v>
          </cell>
        </row>
        <row r="13">
          <cell r="D13">
            <v>1</v>
          </cell>
          <cell r="I13">
            <v>27.6</v>
          </cell>
          <cell r="K13">
            <v>1019.81</v>
          </cell>
          <cell r="Q13">
            <v>0</v>
          </cell>
        </row>
        <row r="14">
          <cell r="D14">
            <v>1</v>
          </cell>
          <cell r="I14">
            <v>28.9</v>
          </cell>
          <cell r="K14">
            <v>1019.44</v>
          </cell>
          <cell r="Q14">
            <v>0</v>
          </cell>
        </row>
        <row r="15">
          <cell r="D15">
            <v>1</v>
          </cell>
          <cell r="I15">
            <v>30.5</v>
          </cell>
          <cell r="K15">
            <v>1019.19</v>
          </cell>
          <cell r="Q15">
            <v>0</v>
          </cell>
        </row>
        <row r="16">
          <cell r="D16">
            <v>1</v>
          </cell>
          <cell r="I16">
            <v>31.4</v>
          </cell>
          <cell r="K16">
            <v>1018.75</v>
          </cell>
          <cell r="Q16">
            <v>0</v>
          </cell>
        </row>
        <row r="17">
          <cell r="D17">
            <v>1</v>
          </cell>
          <cell r="I17">
            <v>32.5</v>
          </cell>
          <cell r="K17">
            <v>1018.25</v>
          </cell>
          <cell r="Q17">
            <v>0</v>
          </cell>
        </row>
        <row r="18">
          <cell r="D18">
            <v>1</v>
          </cell>
          <cell r="I18">
            <v>32.700000000000003</v>
          </cell>
          <cell r="K18">
            <v>1018.19</v>
          </cell>
          <cell r="Q18">
            <v>0</v>
          </cell>
        </row>
        <row r="19">
          <cell r="D19">
            <v>1</v>
          </cell>
          <cell r="I19">
            <v>31.5</v>
          </cell>
          <cell r="K19">
            <v>1017.94</v>
          </cell>
          <cell r="Q19">
            <v>0</v>
          </cell>
        </row>
        <row r="20">
          <cell r="D20">
            <v>1</v>
          </cell>
          <cell r="I20">
            <v>30.6</v>
          </cell>
          <cell r="K20">
            <v>1017.44</v>
          </cell>
          <cell r="Q20">
            <v>0</v>
          </cell>
        </row>
        <row r="21">
          <cell r="D21">
            <v>1</v>
          </cell>
          <cell r="I21">
            <v>29.1</v>
          </cell>
          <cell r="K21">
            <v>1017.38</v>
          </cell>
          <cell r="Q21">
            <v>0</v>
          </cell>
        </row>
        <row r="22">
          <cell r="D22">
            <v>1</v>
          </cell>
          <cell r="I22">
            <v>27.2</v>
          </cell>
          <cell r="K22">
            <v>1017.56</v>
          </cell>
          <cell r="Q22">
            <v>0</v>
          </cell>
        </row>
        <row r="23">
          <cell r="D23">
            <v>1</v>
          </cell>
          <cell r="I23">
            <v>25.5</v>
          </cell>
          <cell r="K23">
            <v>1017.63</v>
          </cell>
          <cell r="Q23">
            <v>0</v>
          </cell>
        </row>
        <row r="24">
          <cell r="D24">
            <v>1</v>
          </cell>
          <cell r="I24">
            <v>23.7</v>
          </cell>
          <cell r="K24">
            <v>1017.94</v>
          </cell>
          <cell r="Q24">
            <v>0</v>
          </cell>
        </row>
        <row r="25">
          <cell r="D25">
            <v>1</v>
          </cell>
          <cell r="I25">
            <v>22.1</v>
          </cell>
          <cell r="K25">
            <v>1018</v>
          </cell>
          <cell r="Q25">
            <v>0</v>
          </cell>
        </row>
        <row r="26">
          <cell r="D26">
            <v>2</v>
          </cell>
          <cell r="I26">
            <v>20.399999999999999</v>
          </cell>
          <cell r="K26">
            <v>1017.81</v>
          </cell>
          <cell r="Q26">
            <v>0</v>
          </cell>
        </row>
        <row r="27">
          <cell r="D27">
            <v>2</v>
          </cell>
          <cell r="I27">
            <v>19.399999999999999</v>
          </cell>
          <cell r="K27">
            <v>1017.88</v>
          </cell>
          <cell r="Q27">
            <v>0</v>
          </cell>
        </row>
        <row r="28">
          <cell r="D28">
            <v>2</v>
          </cell>
          <cell r="I28">
            <v>19.899999999999999</v>
          </cell>
          <cell r="K28">
            <v>1017.19</v>
          </cell>
          <cell r="Q28">
            <v>0</v>
          </cell>
        </row>
        <row r="29">
          <cell r="D29">
            <v>2</v>
          </cell>
          <cell r="I29">
            <v>18.100000000000001</v>
          </cell>
          <cell r="K29">
            <v>1017</v>
          </cell>
          <cell r="Q29">
            <v>0</v>
          </cell>
        </row>
        <row r="30">
          <cell r="D30">
            <v>2</v>
          </cell>
          <cell r="I30">
            <v>17.5</v>
          </cell>
          <cell r="K30">
            <v>1016.88</v>
          </cell>
          <cell r="Q30">
            <v>0</v>
          </cell>
        </row>
        <row r="31">
          <cell r="D31">
            <v>2</v>
          </cell>
          <cell r="I31">
            <v>16.899999999999999</v>
          </cell>
          <cell r="K31">
            <v>1017.13</v>
          </cell>
          <cell r="Q31">
            <v>0</v>
          </cell>
        </row>
        <row r="32">
          <cell r="D32">
            <v>2</v>
          </cell>
          <cell r="I32">
            <v>17.2</v>
          </cell>
          <cell r="K32">
            <v>1017.31</v>
          </cell>
          <cell r="Q32">
            <v>0</v>
          </cell>
        </row>
        <row r="33">
          <cell r="D33">
            <v>2</v>
          </cell>
          <cell r="I33">
            <v>19.7</v>
          </cell>
          <cell r="K33">
            <v>1016.88</v>
          </cell>
          <cell r="Q33">
            <v>0</v>
          </cell>
        </row>
        <row r="34">
          <cell r="D34">
            <v>2</v>
          </cell>
          <cell r="I34">
            <v>21.3</v>
          </cell>
          <cell r="K34">
            <v>1017.69</v>
          </cell>
          <cell r="Q34">
            <v>0</v>
          </cell>
        </row>
        <row r="35">
          <cell r="D35">
            <v>2</v>
          </cell>
          <cell r="I35">
            <v>24.7</v>
          </cell>
          <cell r="K35">
            <v>1018.19</v>
          </cell>
          <cell r="Q35">
            <v>0</v>
          </cell>
        </row>
        <row r="36">
          <cell r="D36">
            <v>2</v>
          </cell>
          <cell r="I36">
            <v>27.6</v>
          </cell>
          <cell r="K36">
            <v>1017.94</v>
          </cell>
          <cell r="Q36">
            <v>0</v>
          </cell>
        </row>
        <row r="37">
          <cell r="D37">
            <v>2</v>
          </cell>
          <cell r="I37">
            <v>30.7</v>
          </cell>
          <cell r="K37">
            <v>1017.69</v>
          </cell>
          <cell r="Q37">
            <v>0</v>
          </cell>
        </row>
        <row r="38">
          <cell r="D38">
            <v>2</v>
          </cell>
          <cell r="I38">
            <v>32.700000000000003</v>
          </cell>
          <cell r="K38">
            <v>1018.25</v>
          </cell>
        </row>
        <row r="39">
          <cell r="D39">
            <v>2</v>
          </cell>
          <cell r="I39">
            <v>33.6</v>
          </cell>
          <cell r="K39">
            <v>1018.06</v>
          </cell>
        </row>
        <row r="40">
          <cell r="D40">
            <v>2</v>
          </cell>
          <cell r="I40">
            <v>33.700000000000003</v>
          </cell>
          <cell r="K40">
            <v>1018.06</v>
          </cell>
          <cell r="Q40">
            <v>0</v>
          </cell>
        </row>
        <row r="41">
          <cell r="D41">
            <v>2</v>
          </cell>
          <cell r="I41">
            <v>34.9</v>
          </cell>
          <cell r="K41">
            <v>1017.88</v>
          </cell>
          <cell r="Q41">
            <v>0</v>
          </cell>
        </row>
        <row r="42">
          <cell r="D42">
            <v>2</v>
          </cell>
          <cell r="I42">
            <v>35.700000000000003</v>
          </cell>
          <cell r="K42">
            <v>1017</v>
          </cell>
          <cell r="Q42">
            <v>0</v>
          </cell>
        </row>
        <row r="43">
          <cell r="D43">
            <v>2</v>
          </cell>
          <cell r="I43">
            <v>36.9</v>
          </cell>
          <cell r="K43">
            <v>1016.56</v>
          </cell>
          <cell r="Q43">
            <v>0</v>
          </cell>
        </row>
        <row r="44">
          <cell r="D44">
            <v>2</v>
          </cell>
          <cell r="I44">
            <v>36.700000000000003</v>
          </cell>
          <cell r="K44">
            <v>1016.06</v>
          </cell>
          <cell r="Q44">
            <v>0</v>
          </cell>
        </row>
        <row r="45">
          <cell r="D45">
            <v>2</v>
          </cell>
          <cell r="I45">
            <v>35.6</v>
          </cell>
          <cell r="K45">
            <v>1016</v>
          </cell>
          <cell r="Q45">
            <v>0</v>
          </cell>
        </row>
        <row r="46">
          <cell r="D46">
            <v>2</v>
          </cell>
          <cell r="I46">
            <v>34.9</v>
          </cell>
          <cell r="K46">
            <v>1015.94</v>
          </cell>
          <cell r="Q46">
            <v>0</v>
          </cell>
        </row>
        <row r="47">
          <cell r="D47">
            <v>2</v>
          </cell>
          <cell r="I47">
            <v>32.299999999999997</v>
          </cell>
          <cell r="K47">
            <v>1015.69</v>
          </cell>
          <cell r="Q47">
            <v>0</v>
          </cell>
        </row>
        <row r="48">
          <cell r="D48">
            <v>2</v>
          </cell>
          <cell r="I48">
            <v>30</v>
          </cell>
          <cell r="K48">
            <v>1015.63</v>
          </cell>
          <cell r="Q48">
            <v>0</v>
          </cell>
        </row>
        <row r="49">
          <cell r="D49">
            <v>2</v>
          </cell>
          <cell r="I49">
            <v>28</v>
          </cell>
          <cell r="K49">
            <v>1015.88</v>
          </cell>
          <cell r="Q49">
            <v>0</v>
          </cell>
        </row>
        <row r="50">
          <cell r="D50">
            <v>2</v>
          </cell>
          <cell r="I50">
            <v>25.9</v>
          </cell>
          <cell r="K50">
            <v>1016.19</v>
          </cell>
          <cell r="Q50">
            <v>0</v>
          </cell>
        </row>
        <row r="51">
          <cell r="D51">
            <v>2</v>
          </cell>
          <cell r="I51">
            <v>23.4</v>
          </cell>
          <cell r="K51">
            <v>1016.25</v>
          </cell>
          <cell r="Q51">
            <v>0</v>
          </cell>
        </row>
        <row r="52">
          <cell r="D52">
            <v>3</v>
          </cell>
          <cell r="I52">
            <v>21.3</v>
          </cell>
          <cell r="K52">
            <v>1016.06</v>
          </cell>
          <cell r="Q52">
            <v>0</v>
          </cell>
        </row>
        <row r="53">
          <cell r="D53">
            <v>3</v>
          </cell>
          <cell r="I53">
            <v>22</v>
          </cell>
          <cell r="K53">
            <v>1015.38</v>
          </cell>
          <cell r="Q53">
            <v>0</v>
          </cell>
        </row>
        <row r="54">
          <cell r="D54">
            <v>3</v>
          </cell>
          <cell r="I54">
            <v>21.2</v>
          </cell>
          <cell r="K54">
            <v>1014.94</v>
          </cell>
          <cell r="Q54">
            <v>0</v>
          </cell>
        </row>
        <row r="55">
          <cell r="D55">
            <v>3</v>
          </cell>
          <cell r="I55">
            <v>20.3</v>
          </cell>
          <cell r="K55">
            <v>1014.19</v>
          </cell>
          <cell r="Q55">
            <v>0</v>
          </cell>
        </row>
        <row r="56">
          <cell r="D56">
            <v>3</v>
          </cell>
          <cell r="I56">
            <v>19.2</v>
          </cell>
          <cell r="K56">
            <v>1013.94</v>
          </cell>
          <cell r="Q56">
            <v>0</v>
          </cell>
        </row>
        <row r="57">
          <cell r="D57">
            <v>3</v>
          </cell>
          <cell r="I57">
            <v>18.100000000000001</v>
          </cell>
          <cell r="K57">
            <v>1014.31</v>
          </cell>
          <cell r="Q57">
            <v>0</v>
          </cell>
        </row>
        <row r="58">
          <cell r="D58">
            <v>3</v>
          </cell>
          <cell r="I58">
            <v>20.8</v>
          </cell>
          <cell r="K58">
            <v>1014.25</v>
          </cell>
          <cell r="Q58">
            <v>0</v>
          </cell>
        </row>
        <row r="59">
          <cell r="D59">
            <v>3</v>
          </cell>
          <cell r="I59">
            <v>22</v>
          </cell>
          <cell r="K59">
            <v>1014.75</v>
          </cell>
          <cell r="Q59">
            <v>0</v>
          </cell>
        </row>
        <row r="60">
          <cell r="D60">
            <v>3</v>
          </cell>
          <cell r="I60">
            <v>23.8</v>
          </cell>
          <cell r="K60">
            <v>1015.38</v>
          </cell>
          <cell r="Q60">
            <v>0</v>
          </cell>
        </row>
        <row r="61">
          <cell r="D61">
            <v>3</v>
          </cell>
          <cell r="I61">
            <v>26.4</v>
          </cell>
          <cell r="K61">
            <v>1016.13</v>
          </cell>
          <cell r="Q61">
            <v>0</v>
          </cell>
        </row>
        <row r="62">
          <cell r="D62">
            <v>3</v>
          </cell>
          <cell r="I62">
            <v>29.3</v>
          </cell>
          <cell r="K62">
            <v>1016.56</v>
          </cell>
          <cell r="Q62">
            <v>0</v>
          </cell>
        </row>
        <row r="63">
          <cell r="D63">
            <v>3</v>
          </cell>
          <cell r="I63">
            <v>32.4</v>
          </cell>
          <cell r="K63">
            <v>1016.56</v>
          </cell>
          <cell r="Q63">
            <v>0</v>
          </cell>
        </row>
        <row r="64">
          <cell r="D64">
            <v>3</v>
          </cell>
          <cell r="I64">
            <v>34.799999999999997</v>
          </cell>
          <cell r="K64">
            <v>1016.69</v>
          </cell>
          <cell r="Q64">
            <v>0</v>
          </cell>
        </row>
        <row r="65">
          <cell r="D65">
            <v>3</v>
          </cell>
          <cell r="I65">
            <v>37.299999999999997</v>
          </cell>
          <cell r="K65">
            <v>1016.81</v>
          </cell>
          <cell r="Q65">
            <v>0</v>
          </cell>
        </row>
        <row r="66">
          <cell r="D66">
            <v>3</v>
          </cell>
          <cell r="I66">
            <v>37.799999999999997</v>
          </cell>
          <cell r="K66">
            <v>1016.69</v>
          </cell>
          <cell r="Q66">
            <v>0</v>
          </cell>
        </row>
        <row r="67">
          <cell r="D67">
            <v>3</v>
          </cell>
          <cell r="I67">
            <v>38.5</v>
          </cell>
          <cell r="K67">
            <v>1016.88</v>
          </cell>
          <cell r="Q67">
            <v>0</v>
          </cell>
        </row>
        <row r="68">
          <cell r="D68">
            <v>3</v>
          </cell>
          <cell r="I68">
            <v>38</v>
          </cell>
          <cell r="K68">
            <v>1016.56</v>
          </cell>
          <cell r="Q68">
            <v>0</v>
          </cell>
        </row>
        <row r="69">
          <cell r="D69">
            <v>3</v>
          </cell>
          <cell r="I69">
            <v>36.6</v>
          </cell>
          <cell r="K69">
            <v>1016.63</v>
          </cell>
          <cell r="Q69">
            <v>0</v>
          </cell>
        </row>
        <row r="70">
          <cell r="D70">
            <v>3</v>
          </cell>
          <cell r="I70">
            <v>35</v>
          </cell>
          <cell r="K70">
            <v>1016.44</v>
          </cell>
          <cell r="Q70">
            <v>0</v>
          </cell>
        </row>
        <row r="71">
          <cell r="D71">
            <v>3</v>
          </cell>
          <cell r="I71">
            <v>32.1</v>
          </cell>
          <cell r="K71">
            <v>1016.5</v>
          </cell>
          <cell r="Q71">
            <v>0</v>
          </cell>
        </row>
        <row r="72">
          <cell r="D72">
            <v>3</v>
          </cell>
          <cell r="I72">
            <v>28.7</v>
          </cell>
          <cell r="K72">
            <v>1016.69</v>
          </cell>
          <cell r="Q72">
            <v>0</v>
          </cell>
        </row>
        <row r="73">
          <cell r="D73">
            <v>3</v>
          </cell>
          <cell r="I73">
            <v>26.3</v>
          </cell>
          <cell r="K73">
            <v>1017.69</v>
          </cell>
          <cell r="Q73">
            <v>0</v>
          </cell>
        </row>
        <row r="74">
          <cell r="D74">
            <v>3</v>
          </cell>
          <cell r="I74">
            <v>26.5</v>
          </cell>
          <cell r="K74">
            <v>1018.19</v>
          </cell>
          <cell r="Q74">
            <v>0</v>
          </cell>
        </row>
        <row r="75">
          <cell r="D75">
            <v>3</v>
          </cell>
          <cell r="I75">
            <v>25.9</v>
          </cell>
          <cell r="K75">
            <v>1018.63</v>
          </cell>
          <cell r="Q75">
            <v>0</v>
          </cell>
        </row>
        <row r="76">
          <cell r="D76">
            <v>4</v>
          </cell>
          <cell r="I76">
            <v>25</v>
          </cell>
          <cell r="K76">
            <v>1018.38</v>
          </cell>
          <cell r="Q76">
            <v>0</v>
          </cell>
        </row>
        <row r="77">
          <cell r="D77">
            <v>4</v>
          </cell>
          <cell r="I77">
            <v>24.3</v>
          </cell>
          <cell r="K77">
            <v>1018.5</v>
          </cell>
          <cell r="Q77">
            <v>0</v>
          </cell>
        </row>
        <row r="78">
          <cell r="D78">
            <v>4</v>
          </cell>
          <cell r="I78">
            <v>23.7</v>
          </cell>
          <cell r="K78">
            <v>1018</v>
          </cell>
          <cell r="Q78">
            <v>0</v>
          </cell>
        </row>
        <row r="79">
          <cell r="D79">
            <v>4</v>
          </cell>
          <cell r="I79">
            <v>23.5</v>
          </cell>
          <cell r="K79">
            <v>1018.19</v>
          </cell>
          <cell r="Q79">
            <v>0</v>
          </cell>
        </row>
        <row r="80">
          <cell r="D80">
            <v>4</v>
          </cell>
          <cell r="I80">
            <v>21.9</v>
          </cell>
          <cell r="K80">
            <v>1020.19</v>
          </cell>
          <cell r="Q80">
            <v>2.1000000000000005</v>
          </cell>
        </row>
        <row r="81">
          <cell r="D81">
            <v>4</v>
          </cell>
          <cell r="I81">
            <v>19.5</v>
          </cell>
          <cell r="K81">
            <v>1021.5</v>
          </cell>
          <cell r="Q81">
            <v>15.6</v>
          </cell>
        </row>
        <row r="82">
          <cell r="D82">
            <v>4</v>
          </cell>
          <cell r="I82">
            <v>19.5</v>
          </cell>
          <cell r="K82">
            <v>1020.94</v>
          </cell>
          <cell r="Q82">
            <v>4.1999999999999993</v>
          </cell>
        </row>
        <row r="83">
          <cell r="D83">
            <v>4</v>
          </cell>
          <cell r="I83">
            <v>19.7</v>
          </cell>
          <cell r="K83">
            <v>1018.94</v>
          </cell>
          <cell r="Q83">
            <v>0</v>
          </cell>
        </row>
        <row r="84">
          <cell r="D84">
            <v>4</v>
          </cell>
          <cell r="I84">
            <v>20.399999999999999</v>
          </cell>
          <cell r="K84">
            <v>1019.31</v>
          </cell>
          <cell r="Q84">
            <v>0</v>
          </cell>
        </row>
        <row r="85">
          <cell r="D85">
            <v>4</v>
          </cell>
          <cell r="I85">
            <v>24.2</v>
          </cell>
          <cell r="K85">
            <v>1020.25</v>
          </cell>
          <cell r="Q85">
            <v>0</v>
          </cell>
        </row>
        <row r="86">
          <cell r="D86">
            <v>4</v>
          </cell>
          <cell r="I86">
            <v>26.4</v>
          </cell>
          <cell r="K86">
            <v>1020.81</v>
          </cell>
          <cell r="Q86">
            <v>0</v>
          </cell>
        </row>
        <row r="87">
          <cell r="D87">
            <v>4</v>
          </cell>
          <cell r="I87">
            <v>28.7</v>
          </cell>
          <cell r="K87">
            <v>1021.25</v>
          </cell>
          <cell r="Q87">
            <v>0</v>
          </cell>
        </row>
        <row r="88">
          <cell r="D88">
            <v>4</v>
          </cell>
          <cell r="I88">
            <v>30.2</v>
          </cell>
          <cell r="K88">
            <v>1021</v>
          </cell>
          <cell r="Q88">
            <v>0</v>
          </cell>
        </row>
        <row r="89">
          <cell r="D89">
            <v>4</v>
          </cell>
          <cell r="I89">
            <v>31.3</v>
          </cell>
          <cell r="K89">
            <v>1020.81</v>
          </cell>
          <cell r="Q89">
            <v>0</v>
          </cell>
        </row>
        <row r="90">
          <cell r="D90">
            <v>4</v>
          </cell>
          <cell r="I90">
            <v>32.1</v>
          </cell>
          <cell r="K90">
            <v>1020.63</v>
          </cell>
          <cell r="Q90">
            <v>0</v>
          </cell>
        </row>
        <row r="91">
          <cell r="D91">
            <v>4</v>
          </cell>
          <cell r="I91">
            <v>33.200000000000003</v>
          </cell>
          <cell r="K91">
            <v>1020.19</v>
          </cell>
          <cell r="Q91">
            <v>0</v>
          </cell>
        </row>
        <row r="92">
          <cell r="D92">
            <v>4</v>
          </cell>
          <cell r="I92">
            <v>34</v>
          </cell>
          <cell r="K92">
            <v>1019.44</v>
          </cell>
          <cell r="Q92">
            <v>0</v>
          </cell>
        </row>
        <row r="93">
          <cell r="D93">
            <v>4</v>
          </cell>
          <cell r="I93">
            <v>30</v>
          </cell>
          <cell r="K93">
            <v>1019.38</v>
          </cell>
          <cell r="Q93">
            <v>0</v>
          </cell>
        </row>
        <row r="94">
          <cell r="D94">
            <v>4</v>
          </cell>
          <cell r="I94">
            <v>23.1</v>
          </cell>
          <cell r="K94">
            <v>1020.38</v>
          </cell>
          <cell r="Q94">
            <v>0</v>
          </cell>
        </row>
        <row r="95">
          <cell r="D95">
            <v>4</v>
          </cell>
          <cell r="I95">
            <v>20</v>
          </cell>
          <cell r="K95">
            <v>1021.88</v>
          </cell>
          <cell r="Q95">
            <v>2.8000000000000007</v>
          </cell>
        </row>
        <row r="96">
          <cell r="D96">
            <v>4</v>
          </cell>
          <cell r="I96">
            <v>19.399999999999999</v>
          </cell>
          <cell r="K96">
            <v>1017.63</v>
          </cell>
          <cell r="Q96">
            <v>0.69999999999999929</v>
          </cell>
        </row>
        <row r="97">
          <cell r="D97">
            <v>4</v>
          </cell>
          <cell r="I97">
            <v>19.2</v>
          </cell>
          <cell r="K97">
            <v>1019.56</v>
          </cell>
          <cell r="Q97">
            <v>0</v>
          </cell>
        </row>
        <row r="98">
          <cell r="D98">
            <v>4</v>
          </cell>
          <cell r="I98">
            <v>18.7</v>
          </cell>
          <cell r="K98">
            <v>1020.75</v>
          </cell>
          <cell r="Q98">
            <v>0</v>
          </cell>
        </row>
        <row r="99">
          <cell r="D99">
            <v>4</v>
          </cell>
          <cell r="I99">
            <v>18.3</v>
          </cell>
          <cell r="K99">
            <v>1021.06</v>
          </cell>
          <cell r="Q99">
            <v>0</v>
          </cell>
        </row>
        <row r="100">
          <cell r="D100">
            <v>5</v>
          </cell>
          <cell r="I100">
            <v>17.7</v>
          </cell>
          <cell r="K100">
            <v>1021.5</v>
          </cell>
          <cell r="Q100">
            <v>0</v>
          </cell>
        </row>
        <row r="101">
          <cell r="D101">
            <v>5</v>
          </cell>
          <cell r="I101">
            <v>17.3</v>
          </cell>
          <cell r="K101">
            <v>1020.81</v>
          </cell>
          <cell r="Q101">
            <v>0</v>
          </cell>
        </row>
        <row r="102">
          <cell r="D102">
            <v>5</v>
          </cell>
          <cell r="I102">
            <v>17.100000000000001</v>
          </cell>
          <cell r="K102">
            <v>1019.63</v>
          </cell>
          <cell r="Q102">
            <v>0</v>
          </cell>
        </row>
        <row r="103">
          <cell r="D103">
            <v>5</v>
          </cell>
          <cell r="I103">
            <v>16.899999999999999</v>
          </cell>
          <cell r="K103">
            <v>1018.88</v>
          </cell>
          <cell r="Q103">
            <v>0</v>
          </cell>
        </row>
        <row r="104">
          <cell r="D104">
            <v>5</v>
          </cell>
          <cell r="I104">
            <v>16.600000000000001</v>
          </cell>
          <cell r="K104">
            <v>1018.56</v>
          </cell>
          <cell r="Q104">
            <v>0</v>
          </cell>
        </row>
        <row r="105">
          <cell r="D105">
            <v>5</v>
          </cell>
          <cell r="I105">
            <v>16</v>
          </cell>
          <cell r="K105">
            <v>1018.25</v>
          </cell>
          <cell r="Q105">
            <v>0</v>
          </cell>
        </row>
        <row r="106">
          <cell r="D106">
            <v>5</v>
          </cell>
          <cell r="I106">
            <v>16.7</v>
          </cell>
          <cell r="K106">
            <v>1018.19</v>
          </cell>
          <cell r="Q106">
            <v>0</v>
          </cell>
        </row>
        <row r="107">
          <cell r="D107">
            <v>5</v>
          </cell>
          <cell r="I107">
            <v>17.3</v>
          </cell>
          <cell r="K107">
            <v>1018.13</v>
          </cell>
          <cell r="Q107">
            <v>0</v>
          </cell>
        </row>
        <row r="108">
          <cell r="D108">
            <v>5</v>
          </cell>
          <cell r="I108">
            <v>18.3</v>
          </cell>
          <cell r="K108">
            <v>1018.94</v>
          </cell>
          <cell r="Q108">
            <v>0</v>
          </cell>
        </row>
        <row r="109">
          <cell r="D109">
            <v>5</v>
          </cell>
          <cell r="I109">
            <v>19.100000000000001</v>
          </cell>
          <cell r="K109">
            <v>1019.63</v>
          </cell>
          <cell r="Q109">
            <v>0</v>
          </cell>
        </row>
        <row r="110">
          <cell r="D110">
            <v>5</v>
          </cell>
          <cell r="I110">
            <v>20.7</v>
          </cell>
          <cell r="K110">
            <v>1019.56</v>
          </cell>
          <cell r="Q110">
            <v>0</v>
          </cell>
        </row>
        <row r="111">
          <cell r="D111">
            <v>5</v>
          </cell>
          <cell r="I111">
            <v>23.2</v>
          </cell>
          <cell r="K111">
            <v>1019.38</v>
          </cell>
          <cell r="Q111">
            <v>0</v>
          </cell>
        </row>
        <row r="112">
          <cell r="D112">
            <v>5</v>
          </cell>
          <cell r="I112">
            <v>27.3</v>
          </cell>
          <cell r="K112">
            <v>1019.38</v>
          </cell>
          <cell r="Q112">
            <v>0</v>
          </cell>
        </row>
        <row r="113">
          <cell r="D113">
            <v>5</v>
          </cell>
          <cell r="I113">
            <v>28.9</v>
          </cell>
          <cell r="K113">
            <v>1018.88</v>
          </cell>
          <cell r="Q113">
            <v>0</v>
          </cell>
        </row>
        <row r="114">
          <cell r="D114">
            <v>5</v>
          </cell>
          <cell r="I114">
            <v>30.3</v>
          </cell>
          <cell r="K114">
            <v>1018.31</v>
          </cell>
          <cell r="Q114">
            <v>0</v>
          </cell>
        </row>
        <row r="115">
          <cell r="D115">
            <v>5</v>
          </cell>
          <cell r="I115">
            <v>32.6</v>
          </cell>
          <cell r="K115">
            <v>1018.06</v>
          </cell>
          <cell r="Q115">
            <v>0</v>
          </cell>
        </row>
        <row r="116">
          <cell r="D116">
            <v>5</v>
          </cell>
          <cell r="I116">
            <v>32.299999999999997</v>
          </cell>
          <cell r="K116">
            <v>1017.63</v>
          </cell>
          <cell r="Q116">
            <v>0</v>
          </cell>
        </row>
        <row r="117">
          <cell r="D117">
            <v>5</v>
          </cell>
          <cell r="I117">
            <v>30.3</v>
          </cell>
          <cell r="K117">
            <v>1017.19</v>
          </cell>
          <cell r="Q117">
            <v>0</v>
          </cell>
        </row>
        <row r="118">
          <cell r="D118">
            <v>5</v>
          </cell>
          <cell r="I118">
            <v>29.3</v>
          </cell>
          <cell r="K118">
            <v>1016.94</v>
          </cell>
          <cell r="Q118">
            <v>0</v>
          </cell>
        </row>
        <row r="119">
          <cell r="D119">
            <v>5</v>
          </cell>
          <cell r="I119">
            <v>27.8</v>
          </cell>
          <cell r="K119">
            <v>1016.5</v>
          </cell>
          <cell r="Q119">
            <v>0</v>
          </cell>
        </row>
        <row r="120">
          <cell r="D120">
            <v>5</v>
          </cell>
          <cell r="I120">
            <v>25</v>
          </cell>
          <cell r="K120">
            <v>1016.44</v>
          </cell>
          <cell r="Q120">
            <v>0</v>
          </cell>
        </row>
        <row r="121">
          <cell r="D121">
            <v>5</v>
          </cell>
          <cell r="I121">
            <v>22.3</v>
          </cell>
          <cell r="K121">
            <v>1016.75</v>
          </cell>
          <cell r="Q121">
            <v>0</v>
          </cell>
        </row>
        <row r="122">
          <cell r="D122">
            <v>5</v>
          </cell>
          <cell r="I122">
            <v>21.2</v>
          </cell>
          <cell r="K122">
            <v>1016.75</v>
          </cell>
          <cell r="Q122">
            <v>0</v>
          </cell>
        </row>
        <row r="123">
          <cell r="D123">
            <v>5</v>
          </cell>
          <cell r="I123">
            <v>20.7</v>
          </cell>
          <cell r="K123">
            <v>1016.56</v>
          </cell>
          <cell r="Q123">
            <v>0</v>
          </cell>
        </row>
        <row r="124">
          <cell r="D124">
            <v>6</v>
          </cell>
          <cell r="I124">
            <v>20.3</v>
          </cell>
          <cell r="K124">
            <v>1015.94</v>
          </cell>
          <cell r="Q124">
            <v>0</v>
          </cell>
        </row>
        <row r="125">
          <cell r="D125">
            <v>6</v>
          </cell>
          <cell r="I125">
            <v>19.5</v>
          </cell>
          <cell r="K125">
            <v>1015.56</v>
          </cell>
          <cell r="Q125">
            <v>0</v>
          </cell>
        </row>
        <row r="126">
          <cell r="D126">
            <v>6</v>
          </cell>
          <cell r="I126">
            <v>19.7</v>
          </cell>
          <cell r="K126">
            <v>1015.31</v>
          </cell>
          <cell r="Q126">
            <v>0</v>
          </cell>
        </row>
        <row r="127">
          <cell r="D127">
            <v>6</v>
          </cell>
          <cell r="I127">
            <v>19.600000000000001</v>
          </cell>
          <cell r="K127">
            <v>1015.19</v>
          </cell>
          <cell r="Q127">
            <v>0</v>
          </cell>
        </row>
        <row r="128">
          <cell r="D128">
            <v>6</v>
          </cell>
          <cell r="I128">
            <v>19.600000000000001</v>
          </cell>
          <cell r="K128">
            <v>1014.25</v>
          </cell>
          <cell r="Q128">
            <v>0</v>
          </cell>
        </row>
        <row r="129">
          <cell r="D129">
            <v>6</v>
          </cell>
          <cell r="I129">
            <v>18.7</v>
          </cell>
          <cell r="K129">
            <v>1014.19</v>
          </cell>
          <cell r="Q129">
            <v>0</v>
          </cell>
        </row>
        <row r="130">
          <cell r="D130">
            <v>6</v>
          </cell>
          <cell r="I130">
            <v>20.7</v>
          </cell>
          <cell r="K130">
            <v>1014.5</v>
          </cell>
          <cell r="Q130">
            <v>0</v>
          </cell>
        </row>
        <row r="131">
          <cell r="D131">
            <v>6</v>
          </cell>
          <cell r="I131">
            <v>21.6</v>
          </cell>
          <cell r="K131">
            <v>1014.94</v>
          </cell>
          <cell r="Q131">
            <v>0</v>
          </cell>
        </row>
        <row r="132">
          <cell r="D132">
            <v>6</v>
          </cell>
          <cell r="I132">
            <v>23.6</v>
          </cell>
          <cell r="K132">
            <v>1015.25</v>
          </cell>
          <cell r="Q132">
            <v>0</v>
          </cell>
        </row>
        <row r="133">
          <cell r="D133">
            <v>6</v>
          </cell>
          <cell r="I133">
            <v>26.5</v>
          </cell>
          <cell r="K133">
            <v>1015.69</v>
          </cell>
          <cell r="Q133">
            <v>0</v>
          </cell>
        </row>
        <row r="134">
          <cell r="D134">
            <v>6</v>
          </cell>
          <cell r="I134">
            <v>29.1</v>
          </cell>
          <cell r="K134">
            <v>1015.88</v>
          </cell>
          <cell r="Q134">
            <v>0</v>
          </cell>
        </row>
        <row r="135">
          <cell r="D135">
            <v>6</v>
          </cell>
          <cell r="I135">
            <v>31.5</v>
          </cell>
          <cell r="K135">
            <v>1015.81</v>
          </cell>
          <cell r="Q135">
            <v>0</v>
          </cell>
        </row>
        <row r="136">
          <cell r="D136">
            <v>6</v>
          </cell>
          <cell r="I136">
            <v>33.6</v>
          </cell>
          <cell r="K136">
            <v>1015.38</v>
          </cell>
          <cell r="Q136">
            <v>0</v>
          </cell>
        </row>
        <row r="137">
          <cell r="D137">
            <v>6</v>
          </cell>
          <cell r="I137">
            <v>35.200000000000003</v>
          </cell>
          <cell r="K137">
            <v>1014.75</v>
          </cell>
          <cell r="Q137">
            <v>0</v>
          </cell>
        </row>
        <row r="138">
          <cell r="D138">
            <v>6</v>
          </cell>
          <cell r="I138">
            <v>36.1</v>
          </cell>
          <cell r="K138">
            <v>1014.56</v>
          </cell>
          <cell r="Q138">
            <v>0</v>
          </cell>
        </row>
        <row r="139">
          <cell r="D139">
            <v>6</v>
          </cell>
          <cell r="I139">
            <v>37.700000000000003</v>
          </cell>
          <cell r="K139">
            <v>1014.38</v>
          </cell>
          <cell r="Q139">
            <v>0</v>
          </cell>
        </row>
        <row r="140">
          <cell r="D140">
            <v>6</v>
          </cell>
          <cell r="I140">
            <v>36.299999999999997</v>
          </cell>
          <cell r="K140">
            <v>1013.75</v>
          </cell>
          <cell r="Q140">
            <v>0</v>
          </cell>
        </row>
        <row r="141">
          <cell r="D141">
            <v>6</v>
          </cell>
          <cell r="I141">
            <v>33.799999999999997</v>
          </cell>
          <cell r="K141">
            <v>1013.44</v>
          </cell>
          <cell r="Q141">
            <v>0</v>
          </cell>
        </row>
        <row r="142">
          <cell r="D142">
            <v>6</v>
          </cell>
          <cell r="I142">
            <v>33.200000000000003</v>
          </cell>
          <cell r="K142">
            <v>1012.94</v>
          </cell>
          <cell r="Q142">
            <v>0</v>
          </cell>
        </row>
        <row r="143">
          <cell r="D143">
            <v>6</v>
          </cell>
          <cell r="I143">
            <v>31.2</v>
          </cell>
          <cell r="K143">
            <v>1012.44</v>
          </cell>
          <cell r="Q143">
            <v>0</v>
          </cell>
        </row>
        <row r="144">
          <cell r="D144">
            <v>6</v>
          </cell>
          <cell r="I144">
            <v>29.1</v>
          </cell>
          <cell r="K144">
            <v>1012.69</v>
          </cell>
          <cell r="Q144">
            <v>0</v>
          </cell>
        </row>
        <row r="145">
          <cell r="D145">
            <v>6</v>
          </cell>
          <cell r="I145">
            <v>27.3</v>
          </cell>
          <cell r="K145">
            <v>1013.06</v>
          </cell>
          <cell r="Q145">
            <v>0</v>
          </cell>
        </row>
        <row r="146">
          <cell r="D146">
            <v>6</v>
          </cell>
          <cell r="I146">
            <v>24.4</v>
          </cell>
          <cell r="K146">
            <v>1013</v>
          </cell>
          <cell r="Q146">
            <v>0</v>
          </cell>
        </row>
        <row r="147">
          <cell r="D147">
            <v>6</v>
          </cell>
          <cell r="I147">
            <v>21.3</v>
          </cell>
          <cell r="K147">
            <v>1014.13</v>
          </cell>
          <cell r="Q147">
            <v>0</v>
          </cell>
        </row>
        <row r="148">
          <cell r="D148">
            <v>7</v>
          </cell>
          <cell r="I148">
            <v>19.8</v>
          </cell>
          <cell r="K148">
            <v>1014.44</v>
          </cell>
          <cell r="Q148">
            <v>7.0999999999999979</v>
          </cell>
        </row>
        <row r="149">
          <cell r="D149">
            <v>7</v>
          </cell>
          <cell r="I149">
            <v>19.8</v>
          </cell>
          <cell r="K149">
            <v>1013.25</v>
          </cell>
          <cell r="Q149">
            <v>2.8000000000000043</v>
          </cell>
        </row>
        <row r="150">
          <cell r="D150">
            <v>7</v>
          </cell>
          <cell r="I150">
            <v>19.3</v>
          </cell>
          <cell r="K150">
            <v>1016.63</v>
          </cell>
          <cell r="Q150">
            <v>3.5</v>
          </cell>
        </row>
        <row r="151">
          <cell r="D151">
            <v>7</v>
          </cell>
          <cell r="I151">
            <v>18.8</v>
          </cell>
          <cell r="K151">
            <v>1014.75</v>
          </cell>
          <cell r="Q151">
            <v>5.6999999999999957</v>
          </cell>
        </row>
        <row r="152">
          <cell r="D152">
            <v>7</v>
          </cell>
          <cell r="I152">
            <v>18.399999999999999</v>
          </cell>
          <cell r="K152">
            <v>1012.13</v>
          </cell>
          <cell r="Q152">
            <v>0</v>
          </cell>
        </row>
        <row r="153">
          <cell r="D153">
            <v>7</v>
          </cell>
          <cell r="I153">
            <v>18.100000000000001</v>
          </cell>
          <cell r="K153">
            <v>1013.44</v>
          </cell>
          <cell r="Q153">
            <v>0.70000000000000284</v>
          </cell>
        </row>
        <row r="154">
          <cell r="D154">
            <v>7</v>
          </cell>
          <cell r="I154">
            <v>18</v>
          </cell>
          <cell r="K154">
            <v>1013.94</v>
          </cell>
          <cell r="Q154">
            <v>0</v>
          </cell>
        </row>
        <row r="155">
          <cell r="D155">
            <v>7</v>
          </cell>
          <cell r="I155">
            <v>19.5</v>
          </cell>
          <cell r="K155">
            <v>1013.38</v>
          </cell>
          <cell r="Q155">
            <v>0</v>
          </cell>
        </row>
        <row r="156">
          <cell r="D156">
            <v>7</v>
          </cell>
          <cell r="I156">
            <v>21.6</v>
          </cell>
          <cell r="K156">
            <v>1014.06</v>
          </cell>
          <cell r="Q156">
            <v>0</v>
          </cell>
        </row>
        <row r="157">
          <cell r="D157">
            <v>7</v>
          </cell>
          <cell r="I157">
            <v>23.6</v>
          </cell>
          <cell r="K157">
            <v>1014.44</v>
          </cell>
          <cell r="Q157">
            <v>0</v>
          </cell>
        </row>
        <row r="158">
          <cell r="D158">
            <v>7</v>
          </cell>
          <cell r="I158">
            <v>25.5</v>
          </cell>
          <cell r="K158">
            <v>1014.56</v>
          </cell>
          <cell r="Q158">
            <v>0</v>
          </cell>
        </row>
        <row r="159">
          <cell r="D159">
            <v>7</v>
          </cell>
          <cell r="I159">
            <v>27.6</v>
          </cell>
          <cell r="K159">
            <v>1014.31</v>
          </cell>
          <cell r="Q159">
            <v>0</v>
          </cell>
        </row>
        <row r="160">
          <cell r="D160">
            <v>7</v>
          </cell>
          <cell r="I160">
            <v>29.8</v>
          </cell>
          <cell r="K160">
            <v>1014.94</v>
          </cell>
          <cell r="Q160">
            <v>0</v>
          </cell>
        </row>
        <row r="161">
          <cell r="D161">
            <v>7</v>
          </cell>
          <cell r="I161">
            <v>30.4</v>
          </cell>
          <cell r="K161">
            <v>1014.31</v>
          </cell>
          <cell r="Q161">
            <v>0</v>
          </cell>
        </row>
        <row r="162">
          <cell r="D162">
            <v>7</v>
          </cell>
          <cell r="I162">
            <v>30.9</v>
          </cell>
          <cell r="K162">
            <v>1013.63</v>
          </cell>
          <cell r="Q162">
            <v>0</v>
          </cell>
        </row>
        <row r="163">
          <cell r="D163">
            <v>7</v>
          </cell>
          <cell r="I163">
            <v>30.8</v>
          </cell>
          <cell r="K163">
            <v>1013.44</v>
          </cell>
          <cell r="Q163">
            <v>0</v>
          </cell>
        </row>
        <row r="164">
          <cell r="D164">
            <v>7</v>
          </cell>
          <cell r="I164">
            <v>33</v>
          </cell>
          <cell r="K164">
            <v>1012.75</v>
          </cell>
          <cell r="Q164">
            <v>0</v>
          </cell>
        </row>
        <row r="165">
          <cell r="D165">
            <v>7</v>
          </cell>
          <cell r="I165">
            <v>31.7</v>
          </cell>
          <cell r="K165">
            <v>1012.75</v>
          </cell>
          <cell r="Q165">
            <v>0</v>
          </cell>
        </row>
        <row r="166">
          <cell r="D166">
            <v>7</v>
          </cell>
          <cell r="I166">
            <v>31</v>
          </cell>
          <cell r="K166">
            <v>1012.38</v>
          </cell>
          <cell r="Q166">
            <v>0</v>
          </cell>
        </row>
        <row r="167">
          <cell r="D167">
            <v>7</v>
          </cell>
          <cell r="I167">
            <v>29.3</v>
          </cell>
          <cell r="K167">
            <v>1012.31</v>
          </cell>
          <cell r="Q167">
            <v>0</v>
          </cell>
        </row>
        <row r="168">
          <cell r="D168">
            <v>7</v>
          </cell>
          <cell r="I168">
            <v>26.3</v>
          </cell>
          <cell r="K168">
            <v>1012</v>
          </cell>
          <cell r="Q168">
            <v>0</v>
          </cell>
        </row>
        <row r="169">
          <cell r="D169">
            <v>7</v>
          </cell>
          <cell r="I169">
            <v>25.3</v>
          </cell>
          <cell r="K169">
            <v>1011.75</v>
          </cell>
          <cell r="Q169">
            <v>0</v>
          </cell>
        </row>
        <row r="170">
          <cell r="D170">
            <v>7</v>
          </cell>
          <cell r="I170">
            <v>25.7</v>
          </cell>
          <cell r="K170">
            <v>1012.06</v>
          </cell>
          <cell r="Q170">
            <v>0</v>
          </cell>
        </row>
        <row r="171">
          <cell r="D171">
            <v>7</v>
          </cell>
          <cell r="I171">
            <v>24.3</v>
          </cell>
          <cell r="K171">
            <v>1013.25</v>
          </cell>
          <cell r="Q171">
            <v>0</v>
          </cell>
        </row>
        <row r="172">
          <cell r="D172">
            <v>8</v>
          </cell>
          <cell r="I172">
            <v>25.1</v>
          </cell>
          <cell r="K172">
            <v>1011.38</v>
          </cell>
          <cell r="Q172">
            <v>0</v>
          </cell>
        </row>
        <row r="173">
          <cell r="D173">
            <v>8</v>
          </cell>
          <cell r="I173">
            <v>25.4</v>
          </cell>
          <cell r="K173">
            <v>1009.69</v>
          </cell>
          <cell r="Q173">
            <v>0</v>
          </cell>
        </row>
        <row r="174">
          <cell r="D174">
            <v>8</v>
          </cell>
          <cell r="I174">
            <v>23.3</v>
          </cell>
          <cell r="K174">
            <v>1010.31</v>
          </cell>
          <cell r="Q174">
            <v>0</v>
          </cell>
        </row>
        <row r="175">
          <cell r="D175">
            <v>8</v>
          </cell>
          <cell r="I175">
            <v>21.7</v>
          </cell>
          <cell r="K175">
            <v>1010.56</v>
          </cell>
          <cell r="Q175">
            <v>0</v>
          </cell>
        </row>
        <row r="176">
          <cell r="D176">
            <v>8</v>
          </cell>
          <cell r="I176">
            <v>20.2</v>
          </cell>
          <cell r="K176">
            <v>1011</v>
          </cell>
          <cell r="Q176">
            <v>0</v>
          </cell>
        </row>
        <row r="177">
          <cell r="D177">
            <v>8</v>
          </cell>
          <cell r="I177">
            <v>19.600000000000001</v>
          </cell>
          <cell r="K177">
            <v>1011.38</v>
          </cell>
          <cell r="Q177">
            <v>0</v>
          </cell>
        </row>
        <row r="178">
          <cell r="D178">
            <v>8</v>
          </cell>
          <cell r="I178">
            <v>19.7</v>
          </cell>
          <cell r="K178">
            <v>1011.38</v>
          </cell>
          <cell r="Q178">
            <v>0</v>
          </cell>
        </row>
        <row r="179">
          <cell r="D179">
            <v>8</v>
          </cell>
          <cell r="I179">
            <v>21.7</v>
          </cell>
          <cell r="K179">
            <v>1012.19</v>
          </cell>
          <cell r="Q179">
            <v>0</v>
          </cell>
        </row>
        <row r="180">
          <cell r="D180">
            <v>8</v>
          </cell>
          <cell r="I180">
            <v>25.1</v>
          </cell>
          <cell r="K180">
            <v>1011.75</v>
          </cell>
          <cell r="Q180">
            <v>0</v>
          </cell>
        </row>
        <row r="181">
          <cell r="D181">
            <v>8</v>
          </cell>
          <cell r="I181">
            <v>27.3</v>
          </cell>
          <cell r="K181">
            <v>1013.25</v>
          </cell>
          <cell r="Q181">
            <v>0</v>
          </cell>
        </row>
        <row r="182">
          <cell r="D182">
            <v>8</v>
          </cell>
          <cell r="I182">
            <v>29.2</v>
          </cell>
          <cell r="K182">
            <v>1013.63</v>
          </cell>
          <cell r="Q182">
            <v>0</v>
          </cell>
        </row>
        <row r="183">
          <cell r="D183">
            <v>8</v>
          </cell>
          <cell r="I183">
            <v>29.1</v>
          </cell>
          <cell r="K183">
            <v>1014.19</v>
          </cell>
          <cell r="Q183">
            <v>0</v>
          </cell>
        </row>
        <row r="184">
          <cell r="D184">
            <v>8</v>
          </cell>
          <cell r="I184">
            <v>30.9</v>
          </cell>
          <cell r="K184">
            <v>1014</v>
          </cell>
          <cell r="Q184">
            <v>0</v>
          </cell>
        </row>
        <row r="185">
          <cell r="D185">
            <v>8</v>
          </cell>
          <cell r="I185">
            <v>32.799999999999997</v>
          </cell>
          <cell r="K185">
            <v>1014</v>
          </cell>
          <cell r="Q185">
            <v>0</v>
          </cell>
        </row>
        <row r="186">
          <cell r="D186">
            <v>8</v>
          </cell>
          <cell r="I186">
            <v>33.5</v>
          </cell>
          <cell r="K186">
            <v>1014.44</v>
          </cell>
          <cell r="Q186">
            <v>0</v>
          </cell>
        </row>
        <row r="187">
          <cell r="D187">
            <v>8</v>
          </cell>
          <cell r="I187">
            <v>30.2</v>
          </cell>
          <cell r="K187">
            <v>1015</v>
          </cell>
          <cell r="Q187">
            <v>0</v>
          </cell>
        </row>
        <row r="188">
          <cell r="D188">
            <v>8</v>
          </cell>
          <cell r="I188">
            <v>32.700000000000003</v>
          </cell>
          <cell r="K188">
            <v>1014.75</v>
          </cell>
          <cell r="Q188">
            <v>0</v>
          </cell>
        </row>
        <row r="189">
          <cell r="D189">
            <v>8</v>
          </cell>
          <cell r="I189">
            <v>31.1</v>
          </cell>
          <cell r="K189">
            <v>1014.81</v>
          </cell>
          <cell r="Q189">
            <v>0</v>
          </cell>
        </row>
        <row r="190">
          <cell r="D190">
            <v>8</v>
          </cell>
          <cell r="I190">
            <v>29.3</v>
          </cell>
          <cell r="K190">
            <v>1014.56</v>
          </cell>
          <cell r="Q190">
            <v>0</v>
          </cell>
        </row>
        <row r="191">
          <cell r="D191">
            <v>8</v>
          </cell>
          <cell r="I191">
            <v>26.6</v>
          </cell>
          <cell r="K191">
            <v>1015</v>
          </cell>
          <cell r="Q191">
            <v>0</v>
          </cell>
        </row>
        <row r="192">
          <cell r="D192">
            <v>8</v>
          </cell>
          <cell r="I192">
            <v>25.2</v>
          </cell>
          <cell r="K192">
            <v>1015.06</v>
          </cell>
          <cell r="Q192">
            <v>0</v>
          </cell>
        </row>
        <row r="193">
          <cell r="D193">
            <v>8</v>
          </cell>
          <cell r="I193">
            <v>23.8</v>
          </cell>
          <cell r="K193">
            <v>1015.44</v>
          </cell>
          <cell r="Q193">
            <v>0</v>
          </cell>
        </row>
        <row r="194">
          <cell r="D194">
            <v>8</v>
          </cell>
          <cell r="I194">
            <v>22.5</v>
          </cell>
          <cell r="K194">
            <v>1016.38</v>
          </cell>
          <cell r="Q194">
            <v>0</v>
          </cell>
        </row>
        <row r="195">
          <cell r="D195">
            <v>8</v>
          </cell>
          <cell r="I195">
            <v>22</v>
          </cell>
          <cell r="K195">
            <v>1016.38</v>
          </cell>
          <cell r="Q195">
            <v>0</v>
          </cell>
        </row>
        <row r="196">
          <cell r="D196">
            <v>9</v>
          </cell>
          <cell r="I196">
            <v>21.6</v>
          </cell>
          <cell r="K196">
            <v>1016.63</v>
          </cell>
          <cell r="Q196">
            <v>0</v>
          </cell>
        </row>
        <row r="197">
          <cell r="D197">
            <v>9</v>
          </cell>
          <cell r="I197">
            <v>21.4</v>
          </cell>
          <cell r="K197">
            <v>1016.81</v>
          </cell>
          <cell r="Q197">
            <v>0</v>
          </cell>
        </row>
        <row r="198">
          <cell r="D198">
            <v>9</v>
          </cell>
          <cell r="I198">
            <v>20.9</v>
          </cell>
          <cell r="K198">
            <v>1016.94</v>
          </cell>
          <cell r="Q198">
            <v>0</v>
          </cell>
        </row>
        <row r="199">
          <cell r="D199">
            <v>9</v>
          </cell>
          <cell r="I199">
            <v>19.8</v>
          </cell>
          <cell r="K199">
            <v>1017</v>
          </cell>
          <cell r="Q199">
            <v>0</v>
          </cell>
        </row>
        <row r="200">
          <cell r="D200">
            <v>9</v>
          </cell>
          <cell r="I200">
            <v>18.7</v>
          </cell>
          <cell r="K200">
            <v>1016.94</v>
          </cell>
          <cell r="Q200">
            <v>0</v>
          </cell>
        </row>
        <row r="201">
          <cell r="D201">
            <v>9</v>
          </cell>
          <cell r="I201">
            <v>17.899999999999999</v>
          </cell>
          <cell r="K201">
            <v>1017.06</v>
          </cell>
          <cell r="Q201">
            <v>0</v>
          </cell>
        </row>
        <row r="202">
          <cell r="D202">
            <v>9</v>
          </cell>
          <cell r="I202">
            <v>18.399999999999999</v>
          </cell>
          <cell r="K202">
            <v>1017.44</v>
          </cell>
          <cell r="Q202">
            <v>0</v>
          </cell>
        </row>
        <row r="203">
          <cell r="D203">
            <v>9</v>
          </cell>
          <cell r="I203">
            <v>19.100000000000001</v>
          </cell>
          <cell r="K203">
            <v>1017.88</v>
          </cell>
          <cell r="Q203">
            <v>0</v>
          </cell>
        </row>
        <row r="204">
          <cell r="D204">
            <v>9</v>
          </cell>
          <cell r="I204">
            <v>19.5</v>
          </cell>
          <cell r="K204">
            <v>1018.31</v>
          </cell>
          <cell r="Q204">
            <v>0</v>
          </cell>
        </row>
        <row r="205">
          <cell r="D205">
            <v>9</v>
          </cell>
          <cell r="I205">
            <v>21.2</v>
          </cell>
          <cell r="K205">
            <v>1018.13</v>
          </cell>
          <cell r="Q205">
            <v>0</v>
          </cell>
        </row>
        <row r="206">
          <cell r="D206">
            <v>9</v>
          </cell>
          <cell r="I206">
            <v>23.6</v>
          </cell>
          <cell r="K206">
            <v>1018.25</v>
          </cell>
          <cell r="Q206">
            <v>0</v>
          </cell>
        </row>
        <row r="207">
          <cell r="D207">
            <v>9</v>
          </cell>
          <cell r="I207">
            <v>22.5</v>
          </cell>
          <cell r="K207">
            <v>1019.06</v>
          </cell>
          <cell r="Q207">
            <v>0</v>
          </cell>
        </row>
        <row r="208">
          <cell r="D208">
            <v>9</v>
          </cell>
          <cell r="I208">
            <v>22.3</v>
          </cell>
          <cell r="K208">
            <v>1018.31</v>
          </cell>
          <cell r="Q208">
            <v>0</v>
          </cell>
        </row>
        <row r="209">
          <cell r="D209">
            <v>9</v>
          </cell>
          <cell r="I209">
            <v>23.5</v>
          </cell>
          <cell r="K209">
            <v>1017.44</v>
          </cell>
          <cell r="Q209">
            <v>0</v>
          </cell>
        </row>
        <row r="210">
          <cell r="D210">
            <v>9</v>
          </cell>
          <cell r="I210">
            <v>23.6</v>
          </cell>
          <cell r="K210">
            <v>1017.25</v>
          </cell>
          <cell r="Q210">
            <v>0</v>
          </cell>
        </row>
        <row r="211">
          <cell r="D211">
            <v>9</v>
          </cell>
          <cell r="I211">
            <v>23.1</v>
          </cell>
          <cell r="K211">
            <v>1017.44</v>
          </cell>
          <cell r="Q211">
            <v>0</v>
          </cell>
        </row>
        <row r="212">
          <cell r="D212">
            <v>9</v>
          </cell>
          <cell r="I212">
            <v>20.2</v>
          </cell>
          <cell r="K212">
            <v>1017.75</v>
          </cell>
          <cell r="Q212">
            <v>0</v>
          </cell>
        </row>
        <row r="213">
          <cell r="D213">
            <v>9</v>
          </cell>
          <cell r="I213">
            <v>18.8</v>
          </cell>
          <cell r="K213">
            <v>1017.5</v>
          </cell>
          <cell r="Q213">
            <v>0</v>
          </cell>
        </row>
        <row r="214">
          <cell r="D214">
            <v>9</v>
          </cell>
          <cell r="I214">
            <v>17.5</v>
          </cell>
          <cell r="K214">
            <v>1017.44</v>
          </cell>
          <cell r="Q214">
            <v>4.8999999999999986</v>
          </cell>
        </row>
        <row r="215">
          <cell r="D215">
            <v>9</v>
          </cell>
          <cell r="I215">
            <v>16.5</v>
          </cell>
          <cell r="K215">
            <v>1018.13</v>
          </cell>
          <cell r="Q215">
            <v>1.3999999999999986</v>
          </cell>
        </row>
        <row r="216">
          <cell r="D216">
            <v>9</v>
          </cell>
          <cell r="I216">
            <v>15.3</v>
          </cell>
          <cell r="K216">
            <v>1017.5</v>
          </cell>
          <cell r="Q216">
            <v>0</v>
          </cell>
        </row>
        <row r="217">
          <cell r="D217">
            <v>9</v>
          </cell>
          <cell r="I217">
            <v>15</v>
          </cell>
          <cell r="K217">
            <v>1019.13</v>
          </cell>
          <cell r="Q217">
            <v>0.70000000000000284</v>
          </cell>
        </row>
        <row r="218">
          <cell r="D218">
            <v>9</v>
          </cell>
          <cell r="I218">
            <v>14.9</v>
          </cell>
          <cell r="K218">
            <v>1019.19</v>
          </cell>
          <cell r="Q218">
            <v>0.70000000000000284</v>
          </cell>
        </row>
        <row r="219">
          <cell r="D219">
            <v>9</v>
          </cell>
          <cell r="I219">
            <v>14.6</v>
          </cell>
          <cell r="K219">
            <v>1019.25</v>
          </cell>
          <cell r="Q219">
            <v>0</v>
          </cell>
        </row>
        <row r="220">
          <cell r="D220">
            <v>10</v>
          </cell>
          <cell r="I220">
            <v>14.7</v>
          </cell>
          <cell r="K220">
            <v>1019.25</v>
          </cell>
          <cell r="Q220">
            <v>0</v>
          </cell>
        </row>
        <row r="221">
          <cell r="D221">
            <v>10</v>
          </cell>
          <cell r="I221">
            <v>14.4</v>
          </cell>
          <cell r="K221">
            <v>1019.13</v>
          </cell>
          <cell r="Q221">
            <v>0</v>
          </cell>
        </row>
        <row r="222">
          <cell r="D222">
            <v>10</v>
          </cell>
          <cell r="I222">
            <v>14.5</v>
          </cell>
          <cell r="K222">
            <v>1019.38</v>
          </cell>
          <cell r="Q222">
            <v>0</v>
          </cell>
        </row>
        <row r="223">
          <cell r="D223">
            <v>10</v>
          </cell>
          <cell r="I223">
            <v>14.2</v>
          </cell>
          <cell r="K223">
            <v>1018.81</v>
          </cell>
          <cell r="Q223">
            <v>0</v>
          </cell>
        </row>
        <row r="224">
          <cell r="D224">
            <v>10</v>
          </cell>
          <cell r="I224">
            <v>14.1</v>
          </cell>
          <cell r="K224">
            <v>1019.06</v>
          </cell>
          <cell r="Q224">
            <v>0</v>
          </cell>
        </row>
        <row r="225">
          <cell r="D225">
            <v>10</v>
          </cell>
          <cell r="I225">
            <v>13.6</v>
          </cell>
          <cell r="K225">
            <v>1018.88</v>
          </cell>
          <cell r="Q225">
            <v>0</v>
          </cell>
        </row>
        <row r="226">
          <cell r="D226">
            <v>10</v>
          </cell>
          <cell r="I226">
            <v>13.5</v>
          </cell>
          <cell r="K226">
            <v>1018.63</v>
          </cell>
          <cell r="Q226">
            <v>0</v>
          </cell>
        </row>
        <row r="227">
          <cell r="D227">
            <v>10</v>
          </cell>
          <cell r="I227">
            <v>13.5</v>
          </cell>
          <cell r="K227">
            <v>1018.69</v>
          </cell>
          <cell r="Q227">
            <v>0</v>
          </cell>
        </row>
        <row r="228">
          <cell r="D228">
            <v>10</v>
          </cell>
          <cell r="I228">
            <v>15.6</v>
          </cell>
          <cell r="K228">
            <v>1019.06</v>
          </cell>
          <cell r="Q228">
            <v>0</v>
          </cell>
        </row>
        <row r="229">
          <cell r="D229">
            <v>10</v>
          </cell>
          <cell r="I229">
            <v>17.7</v>
          </cell>
          <cell r="K229">
            <v>1019.19</v>
          </cell>
          <cell r="Q229">
            <v>0</v>
          </cell>
        </row>
        <row r="230">
          <cell r="D230">
            <v>10</v>
          </cell>
          <cell r="I230">
            <v>20.6</v>
          </cell>
          <cell r="K230">
            <v>1018.88</v>
          </cell>
          <cell r="Q230">
            <v>0</v>
          </cell>
        </row>
        <row r="231">
          <cell r="D231">
            <v>10</v>
          </cell>
          <cell r="I231">
            <v>23</v>
          </cell>
          <cell r="K231">
            <v>1018.69</v>
          </cell>
          <cell r="Q231">
            <v>0</v>
          </cell>
        </row>
        <row r="232">
          <cell r="D232">
            <v>10</v>
          </cell>
          <cell r="I232">
            <v>25</v>
          </cell>
          <cell r="K232">
            <v>1018.25</v>
          </cell>
          <cell r="Q232">
            <v>0</v>
          </cell>
        </row>
        <row r="233">
          <cell r="D233">
            <v>10</v>
          </cell>
          <cell r="I233">
            <v>27.2</v>
          </cell>
          <cell r="K233">
            <v>1017.81</v>
          </cell>
          <cell r="Q233">
            <v>0</v>
          </cell>
        </row>
        <row r="234">
          <cell r="D234">
            <v>10</v>
          </cell>
          <cell r="I234">
            <v>28.9</v>
          </cell>
          <cell r="K234">
            <v>1017.56</v>
          </cell>
          <cell r="Q234">
            <v>0</v>
          </cell>
        </row>
        <row r="235">
          <cell r="D235">
            <v>10</v>
          </cell>
          <cell r="I235">
            <v>29.2</v>
          </cell>
          <cell r="K235">
            <v>1017.31</v>
          </cell>
          <cell r="Q235">
            <v>0</v>
          </cell>
        </row>
        <row r="236">
          <cell r="D236">
            <v>10</v>
          </cell>
          <cell r="I236">
            <v>30</v>
          </cell>
          <cell r="K236">
            <v>1016.94</v>
          </cell>
          <cell r="Q236">
            <v>0</v>
          </cell>
        </row>
        <row r="237">
          <cell r="D237">
            <v>10</v>
          </cell>
          <cell r="I237">
            <v>29.4</v>
          </cell>
          <cell r="K237">
            <v>1016.31</v>
          </cell>
          <cell r="Q237">
            <v>0</v>
          </cell>
        </row>
        <row r="238">
          <cell r="D238">
            <v>10</v>
          </cell>
          <cell r="I238">
            <v>26.6</v>
          </cell>
          <cell r="K238">
            <v>1016.38</v>
          </cell>
          <cell r="Q238">
            <v>0</v>
          </cell>
        </row>
        <row r="239">
          <cell r="D239">
            <v>10</v>
          </cell>
          <cell r="I239">
            <v>24.3</v>
          </cell>
          <cell r="K239">
            <v>1016.25</v>
          </cell>
          <cell r="Q239">
            <v>0</v>
          </cell>
        </row>
        <row r="240">
          <cell r="D240">
            <v>10</v>
          </cell>
          <cell r="I240">
            <v>21.4</v>
          </cell>
          <cell r="K240">
            <v>1016.31</v>
          </cell>
          <cell r="Q240">
            <v>0</v>
          </cell>
        </row>
        <row r="241">
          <cell r="D241">
            <v>10</v>
          </cell>
          <cell r="I241">
            <v>19.5</v>
          </cell>
          <cell r="K241">
            <v>1017.13</v>
          </cell>
          <cell r="Q241">
            <v>0</v>
          </cell>
        </row>
        <row r="242">
          <cell r="D242">
            <v>10</v>
          </cell>
          <cell r="I242">
            <v>17.3</v>
          </cell>
          <cell r="K242">
            <v>1017.88</v>
          </cell>
          <cell r="Q242">
            <v>0</v>
          </cell>
        </row>
        <row r="243">
          <cell r="D243">
            <v>10</v>
          </cell>
          <cell r="I243">
            <v>16.5</v>
          </cell>
          <cell r="K243">
            <v>1016.81</v>
          </cell>
          <cell r="Q243">
            <v>0</v>
          </cell>
        </row>
        <row r="244">
          <cell r="D244">
            <v>11</v>
          </cell>
          <cell r="I244">
            <v>15.3</v>
          </cell>
          <cell r="K244">
            <v>1017.13</v>
          </cell>
          <cell r="Q244">
            <v>0</v>
          </cell>
        </row>
        <row r="245">
          <cell r="D245">
            <v>11</v>
          </cell>
          <cell r="I245">
            <v>15.3</v>
          </cell>
          <cell r="K245">
            <v>1017.31</v>
          </cell>
          <cell r="Q245">
            <v>0</v>
          </cell>
        </row>
        <row r="246">
          <cell r="D246">
            <v>11</v>
          </cell>
          <cell r="I246">
            <v>14.7</v>
          </cell>
          <cell r="K246">
            <v>1017</v>
          </cell>
          <cell r="Q246">
            <v>0</v>
          </cell>
        </row>
        <row r="247">
          <cell r="D247">
            <v>11</v>
          </cell>
          <cell r="I247">
            <v>14.2</v>
          </cell>
          <cell r="K247">
            <v>1017.44</v>
          </cell>
          <cell r="Q247">
            <v>0</v>
          </cell>
        </row>
        <row r="248">
          <cell r="D248">
            <v>11</v>
          </cell>
          <cell r="I248">
            <v>13.9</v>
          </cell>
          <cell r="K248">
            <v>1017.19</v>
          </cell>
          <cell r="Q248">
            <v>0</v>
          </cell>
        </row>
        <row r="249">
          <cell r="D249">
            <v>11</v>
          </cell>
          <cell r="I249">
            <v>13.2</v>
          </cell>
          <cell r="K249">
            <v>1016.38</v>
          </cell>
          <cell r="Q249">
            <v>0</v>
          </cell>
        </row>
        <row r="250">
          <cell r="D250">
            <v>11</v>
          </cell>
          <cell r="I250">
            <v>13.5</v>
          </cell>
          <cell r="K250">
            <v>1016.56</v>
          </cell>
          <cell r="Q250">
            <v>0</v>
          </cell>
        </row>
        <row r="251">
          <cell r="D251">
            <v>11</v>
          </cell>
          <cell r="I251">
            <v>14.8</v>
          </cell>
          <cell r="K251">
            <v>1016.19</v>
          </cell>
          <cell r="Q251">
            <v>0</v>
          </cell>
        </row>
        <row r="252">
          <cell r="D252">
            <v>11</v>
          </cell>
          <cell r="I252">
            <v>15.5</v>
          </cell>
          <cell r="K252">
            <v>1016.56</v>
          </cell>
          <cell r="Q252">
            <v>0</v>
          </cell>
        </row>
        <row r="253">
          <cell r="D253">
            <v>11</v>
          </cell>
          <cell r="I253">
            <v>18</v>
          </cell>
          <cell r="K253">
            <v>1016.5</v>
          </cell>
          <cell r="Q253">
            <v>0</v>
          </cell>
        </row>
        <row r="254">
          <cell r="D254">
            <v>11</v>
          </cell>
          <cell r="I254">
            <v>21.1</v>
          </cell>
          <cell r="K254">
            <v>1016.69</v>
          </cell>
          <cell r="Q254">
            <v>0</v>
          </cell>
        </row>
        <row r="255">
          <cell r="D255">
            <v>11</v>
          </cell>
          <cell r="I255">
            <v>23.7</v>
          </cell>
          <cell r="K255">
            <v>1016.75</v>
          </cell>
          <cell r="Q255">
            <v>0</v>
          </cell>
        </row>
        <row r="256">
          <cell r="D256">
            <v>11</v>
          </cell>
          <cell r="I256">
            <v>24.9</v>
          </cell>
          <cell r="K256">
            <v>1016.69</v>
          </cell>
          <cell r="Q256">
            <v>0</v>
          </cell>
        </row>
        <row r="257">
          <cell r="D257">
            <v>11</v>
          </cell>
          <cell r="I257">
            <v>27.2</v>
          </cell>
          <cell r="K257">
            <v>1016.5</v>
          </cell>
          <cell r="Q257">
            <v>0</v>
          </cell>
        </row>
        <row r="258">
          <cell r="D258">
            <v>11</v>
          </cell>
          <cell r="I258">
            <v>27.5</v>
          </cell>
          <cell r="K258">
            <v>1015.88</v>
          </cell>
          <cell r="Q258">
            <v>0</v>
          </cell>
        </row>
        <row r="259">
          <cell r="D259">
            <v>11</v>
          </cell>
          <cell r="I259">
            <v>23.1</v>
          </cell>
          <cell r="K259">
            <v>1016</v>
          </cell>
          <cell r="Q259">
            <v>0</v>
          </cell>
        </row>
        <row r="260">
          <cell r="D260">
            <v>11</v>
          </cell>
          <cell r="I260">
            <v>26.1</v>
          </cell>
          <cell r="K260">
            <v>1015.75</v>
          </cell>
          <cell r="Q260">
            <v>0</v>
          </cell>
        </row>
        <row r="261">
          <cell r="D261">
            <v>11</v>
          </cell>
          <cell r="I261">
            <v>26.4</v>
          </cell>
          <cell r="K261">
            <v>1015.25</v>
          </cell>
          <cell r="Q261">
            <v>0</v>
          </cell>
        </row>
        <row r="262">
          <cell r="D262">
            <v>11</v>
          </cell>
          <cell r="I262">
            <v>22.9</v>
          </cell>
          <cell r="K262">
            <v>1015.81</v>
          </cell>
          <cell r="Q262">
            <v>0</v>
          </cell>
        </row>
        <row r="263">
          <cell r="D263">
            <v>11</v>
          </cell>
          <cell r="I263">
            <v>21.2</v>
          </cell>
          <cell r="K263">
            <v>1016.06</v>
          </cell>
          <cell r="Q263">
            <v>0</v>
          </cell>
        </row>
        <row r="264">
          <cell r="D264">
            <v>11</v>
          </cell>
          <cell r="I264">
            <v>18.899999999999999</v>
          </cell>
          <cell r="K264">
            <v>1016.56</v>
          </cell>
          <cell r="Q264">
            <v>0</v>
          </cell>
        </row>
        <row r="265">
          <cell r="D265">
            <v>11</v>
          </cell>
          <cell r="I265">
            <v>16.8</v>
          </cell>
          <cell r="K265">
            <v>1017</v>
          </cell>
          <cell r="Q265">
            <v>0</v>
          </cell>
        </row>
        <row r="266">
          <cell r="D266">
            <v>11</v>
          </cell>
          <cell r="I266">
            <v>15.3</v>
          </cell>
          <cell r="K266">
            <v>1016.75</v>
          </cell>
          <cell r="Q266">
            <v>0</v>
          </cell>
        </row>
        <row r="267">
          <cell r="D267">
            <v>11</v>
          </cell>
          <cell r="I267">
            <v>14</v>
          </cell>
          <cell r="K267">
            <v>1016.56</v>
          </cell>
          <cell r="Q267">
            <v>0</v>
          </cell>
        </row>
        <row r="268">
          <cell r="D268">
            <v>12</v>
          </cell>
          <cell r="I268">
            <v>13.1</v>
          </cell>
          <cell r="K268">
            <v>1016.25</v>
          </cell>
          <cell r="Q268">
            <v>0</v>
          </cell>
        </row>
        <row r="269">
          <cell r="D269">
            <v>12</v>
          </cell>
          <cell r="I269">
            <v>12.3</v>
          </cell>
          <cell r="K269">
            <v>1015.81</v>
          </cell>
          <cell r="Q269">
            <v>0</v>
          </cell>
        </row>
        <row r="270">
          <cell r="D270">
            <v>12</v>
          </cell>
          <cell r="I270">
            <v>11.6</v>
          </cell>
          <cell r="K270">
            <v>1015.38</v>
          </cell>
          <cell r="Q270">
            <v>0</v>
          </cell>
        </row>
        <row r="271">
          <cell r="D271">
            <v>12</v>
          </cell>
          <cell r="I271">
            <v>11.3</v>
          </cell>
          <cell r="K271">
            <v>1015.31</v>
          </cell>
          <cell r="Q271">
            <v>0</v>
          </cell>
        </row>
        <row r="272">
          <cell r="D272">
            <v>12</v>
          </cell>
          <cell r="I272">
            <v>10.4</v>
          </cell>
          <cell r="K272">
            <v>1014.56</v>
          </cell>
          <cell r="Q272">
            <v>0</v>
          </cell>
        </row>
        <row r="273">
          <cell r="D273">
            <v>12</v>
          </cell>
          <cell r="I273">
            <v>10.3</v>
          </cell>
          <cell r="K273">
            <v>1014.31</v>
          </cell>
          <cell r="Q273">
            <v>0</v>
          </cell>
        </row>
        <row r="274">
          <cell r="D274">
            <v>12</v>
          </cell>
          <cell r="I274">
            <v>10.1</v>
          </cell>
          <cell r="K274">
            <v>1014.75</v>
          </cell>
          <cell r="Q274">
            <v>0</v>
          </cell>
        </row>
        <row r="275">
          <cell r="D275">
            <v>12</v>
          </cell>
          <cell r="I275">
            <v>12.7</v>
          </cell>
          <cell r="K275">
            <v>1015.06</v>
          </cell>
          <cell r="Q275">
            <v>0</v>
          </cell>
        </row>
        <row r="276">
          <cell r="D276">
            <v>12</v>
          </cell>
          <cell r="I276">
            <v>15.2</v>
          </cell>
          <cell r="K276">
            <v>1015.63</v>
          </cell>
          <cell r="Q276">
            <v>0</v>
          </cell>
        </row>
        <row r="277">
          <cell r="D277">
            <v>12</v>
          </cell>
          <cell r="I277">
            <v>18.3</v>
          </cell>
          <cell r="K277">
            <v>1016</v>
          </cell>
          <cell r="Q277">
            <v>0</v>
          </cell>
        </row>
        <row r="278">
          <cell r="D278">
            <v>12</v>
          </cell>
          <cell r="I278">
            <v>21.6</v>
          </cell>
          <cell r="K278">
            <v>1016.06</v>
          </cell>
          <cell r="Q278">
            <v>0</v>
          </cell>
        </row>
        <row r="279">
          <cell r="D279">
            <v>12</v>
          </cell>
          <cell r="I279">
            <v>24.3</v>
          </cell>
          <cell r="K279">
            <v>1016.38</v>
          </cell>
          <cell r="Q279">
            <v>0</v>
          </cell>
        </row>
        <row r="280">
          <cell r="D280">
            <v>12</v>
          </cell>
          <cell r="I280">
            <v>26.3</v>
          </cell>
          <cell r="K280">
            <v>1015.38</v>
          </cell>
          <cell r="Q280">
            <v>0</v>
          </cell>
        </row>
        <row r="281">
          <cell r="D281">
            <v>12</v>
          </cell>
          <cell r="I281">
            <v>27.5</v>
          </cell>
          <cell r="K281">
            <v>1014.75</v>
          </cell>
          <cell r="Q281">
            <v>0</v>
          </cell>
        </row>
        <row r="282">
          <cell r="D282">
            <v>12</v>
          </cell>
          <cell r="I282">
            <v>27.9</v>
          </cell>
          <cell r="K282">
            <v>1014.56</v>
          </cell>
          <cell r="Q282">
            <v>0</v>
          </cell>
        </row>
        <row r="283">
          <cell r="D283">
            <v>12</v>
          </cell>
          <cell r="I283">
            <v>28.9</v>
          </cell>
          <cell r="K283">
            <v>1013.81</v>
          </cell>
          <cell r="Q283">
            <v>0</v>
          </cell>
        </row>
        <row r="284">
          <cell r="D284">
            <v>12</v>
          </cell>
          <cell r="I284">
            <v>26.3</v>
          </cell>
          <cell r="K284">
            <v>1013.25</v>
          </cell>
          <cell r="Q284">
            <v>0</v>
          </cell>
        </row>
        <row r="285">
          <cell r="D285">
            <v>12</v>
          </cell>
          <cell r="I285">
            <v>27.4</v>
          </cell>
          <cell r="K285">
            <v>1012.63</v>
          </cell>
          <cell r="Q285">
            <v>0</v>
          </cell>
        </row>
        <row r="286">
          <cell r="D286">
            <v>12</v>
          </cell>
          <cell r="I286">
            <v>25.4</v>
          </cell>
          <cell r="K286">
            <v>1012.5</v>
          </cell>
          <cell r="Q286">
            <v>0</v>
          </cell>
        </row>
        <row r="287">
          <cell r="D287">
            <v>12</v>
          </cell>
          <cell r="I287">
            <v>23.8</v>
          </cell>
          <cell r="K287">
            <v>1012.19</v>
          </cell>
          <cell r="Q287">
            <v>0</v>
          </cell>
        </row>
        <row r="288">
          <cell r="D288">
            <v>12</v>
          </cell>
          <cell r="I288">
            <v>22.3</v>
          </cell>
          <cell r="K288">
            <v>1011.75</v>
          </cell>
          <cell r="Q288">
            <v>0</v>
          </cell>
        </row>
        <row r="289">
          <cell r="D289">
            <v>12</v>
          </cell>
          <cell r="I289">
            <v>20.8</v>
          </cell>
          <cell r="K289">
            <v>1011.94</v>
          </cell>
          <cell r="Q289">
            <v>0</v>
          </cell>
        </row>
        <row r="290">
          <cell r="D290">
            <v>12</v>
          </cell>
          <cell r="I290">
            <v>19.2</v>
          </cell>
          <cell r="K290">
            <v>1011.63</v>
          </cell>
          <cell r="Q290">
            <v>0</v>
          </cell>
        </row>
        <row r="291">
          <cell r="D291">
            <v>12</v>
          </cell>
          <cell r="I291">
            <v>18.100000000000001</v>
          </cell>
          <cell r="K291">
            <v>1011.44</v>
          </cell>
          <cell r="Q291">
            <v>0</v>
          </cell>
        </row>
        <row r="292">
          <cell r="D292">
            <v>13</v>
          </cell>
          <cell r="I292">
            <v>18.2</v>
          </cell>
          <cell r="K292">
            <v>1011.56</v>
          </cell>
          <cell r="Q292">
            <v>0</v>
          </cell>
        </row>
        <row r="293">
          <cell r="D293">
            <v>13</v>
          </cell>
          <cell r="I293">
            <v>17.600000000000001</v>
          </cell>
          <cell r="K293">
            <v>1011.5</v>
          </cell>
          <cell r="Q293">
            <v>0</v>
          </cell>
        </row>
        <row r="294">
          <cell r="D294">
            <v>13</v>
          </cell>
          <cell r="I294">
            <v>16.3</v>
          </cell>
          <cell r="K294">
            <v>1011.19</v>
          </cell>
          <cell r="Q294">
            <v>0</v>
          </cell>
        </row>
        <row r="295">
          <cell r="D295">
            <v>13</v>
          </cell>
          <cell r="I295">
            <v>15.3</v>
          </cell>
          <cell r="K295">
            <v>1011.31</v>
          </cell>
          <cell r="Q295">
            <v>0</v>
          </cell>
        </row>
        <row r="296">
          <cell r="D296">
            <v>13</v>
          </cell>
          <cell r="I296">
            <v>15.3</v>
          </cell>
          <cell r="K296">
            <v>1011.31</v>
          </cell>
          <cell r="Q296">
            <v>0</v>
          </cell>
        </row>
        <row r="297">
          <cell r="D297">
            <v>13</v>
          </cell>
          <cell r="I297">
            <v>15.1</v>
          </cell>
          <cell r="K297">
            <v>1011.38</v>
          </cell>
          <cell r="Q297">
            <v>0</v>
          </cell>
        </row>
        <row r="298">
          <cell r="D298">
            <v>13</v>
          </cell>
          <cell r="I298">
            <v>14.8</v>
          </cell>
          <cell r="K298">
            <v>1011.5</v>
          </cell>
          <cell r="Q298">
            <v>0</v>
          </cell>
        </row>
        <row r="299">
          <cell r="D299">
            <v>13</v>
          </cell>
          <cell r="I299">
            <v>16.3</v>
          </cell>
          <cell r="K299">
            <v>1012.25</v>
          </cell>
          <cell r="Q299">
            <v>0</v>
          </cell>
        </row>
        <row r="300">
          <cell r="D300">
            <v>13</v>
          </cell>
          <cell r="I300">
            <v>17.8</v>
          </cell>
          <cell r="K300">
            <v>1012.69</v>
          </cell>
          <cell r="Q300">
            <v>0</v>
          </cell>
        </row>
        <row r="301">
          <cell r="D301">
            <v>13</v>
          </cell>
          <cell r="I301">
            <v>20</v>
          </cell>
          <cell r="K301">
            <v>1013.06</v>
          </cell>
          <cell r="Q301">
            <v>0</v>
          </cell>
        </row>
        <row r="302">
          <cell r="D302">
            <v>13</v>
          </cell>
          <cell r="I302">
            <v>19.5</v>
          </cell>
          <cell r="K302">
            <v>1013.94</v>
          </cell>
          <cell r="Q302">
            <v>0</v>
          </cell>
        </row>
        <row r="303">
          <cell r="D303">
            <v>13</v>
          </cell>
          <cell r="I303">
            <v>20.5</v>
          </cell>
          <cell r="K303">
            <v>1014.56</v>
          </cell>
          <cell r="Q303">
            <v>0</v>
          </cell>
        </row>
        <row r="304">
          <cell r="D304">
            <v>13</v>
          </cell>
          <cell r="I304">
            <v>22.9</v>
          </cell>
          <cell r="K304">
            <v>1014.81</v>
          </cell>
          <cell r="Q304">
            <v>0</v>
          </cell>
        </row>
        <row r="305">
          <cell r="D305">
            <v>13</v>
          </cell>
          <cell r="I305">
            <v>24</v>
          </cell>
          <cell r="K305">
            <v>1015</v>
          </cell>
          <cell r="Q305">
            <v>0</v>
          </cell>
        </row>
        <row r="306">
          <cell r="D306">
            <v>13</v>
          </cell>
          <cell r="I306">
            <v>26.1</v>
          </cell>
          <cell r="K306">
            <v>1015.19</v>
          </cell>
          <cell r="Q306">
            <v>0</v>
          </cell>
        </row>
        <row r="307">
          <cell r="D307">
            <v>13</v>
          </cell>
          <cell r="I307">
            <v>26.6</v>
          </cell>
          <cell r="K307">
            <v>1015.13</v>
          </cell>
          <cell r="Q307">
            <v>0</v>
          </cell>
        </row>
        <row r="308">
          <cell r="D308">
            <v>13</v>
          </cell>
          <cell r="I308">
            <v>27.8</v>
          </cell>
          <cell r="K308">
            <v>1015.31</v>
          </cell>
          <cell r="Q308">
            <v>0</v>
          </cell>
        </row>
        <row r="309">
          <cell r="D309">
            <v>13</v>
          </cell>
          <cell r="I309">
            <v>26.5</v>
          </cell>
          <cell r="K309">
            <v>1015.25</v>
          </cell>
          <cell r="Q309">
            <v>0</v>
          </cell>
        </row>
        <row r="310">
          <cell r="D310">
            <v>13</v>
          </cell>
          <cell r="I310">
            <v>23.8</v>
          </cell>
          <cell r="K310">
            <v>1015.5</v>
          </cell>
          <cell r="Q310">
            <v>0</v>
          </cell>
        </row>
        <row r="311">
          <cell r="D311">
            <v>13</v>
          </cell>
          <cell r="I311">
            <v>20.6</v>
          </cell>
          <cell r="K311">
            <v>1015.94</v>
          </cell>
          <cell r="Q311">
            <v>0</v>
          </cell>
        </row>
        <row r="312">
          <cell r="D312">
            <v>13</v>
          </cell>
          <cell r="I312">
            <v>18</v>
          </cell>
          <cell r="K312">
            <v>1016.38</v>
          </cell>
          <cell r="Q312">
            <v>0</v>
          </cell>
        </row>
        <row r="313">
          <cell r="D313">
            <v>13</v>
          </cell>
          <cell r="I313">
            <v>16.3</v>
          </cell>
          <cell r="K313">
            <v>1016.44</v>
          </cell>
          <cell r="Q313">
            <v>0</v>
          </cell>
        </row>
        <row r="314">
          <cell r="D314">
            <v>13</v>
          </cell>
          <cell r="I314">
            <v>15.3</v>
          </cell>
          <cell r="K314">
            <v>1017.25</v>
          </cell>
          <cell r="Q314">
            <v>0</v>
          </cell>
        </row>
        <row r="315">
          <cell r="D315">
            <v>13</v>
          </cell>
          <cell r="I315">
            <v>15.4</v>
          </cell>
          <cell r="K315">
            <v>1017.56</v>
          </cell>
          <cell r="Q315">
            <v>0</v>
          </cell>
        </row>
        <row r="316">
          <cell r="D316">
            <v>14</v>
          </cell>
          <cell r="I316">
            <v>15.6</v>
          </cell>
          <cell r="K316">
            <v>1017.75</v>
          </cell>
          <cell r="Q316">
            <v>0</v>
          </cell>
        </row>
        <row r="317">
          <cell r="D317">
            <v>14</v>
          </cell>
          <cell r="I317">
            <v>15.2</v>
          </cell>
          <cell r="K317">
            <v>1018</v>
          </cell>
          <cell r="Q317">
            <v>0</v>
          </cell>
        </row>
        <row r="318">
          <cell r="D318">
            <v>14</v>
          </cell>
          <cell r="I318">
            <v>15</v>
          </cell>
          <cell r="K318">
            <v>1018.06</v>
          </cell>
          <cell r="Q318">
            <v>0</v>
          </cell>
        </row>
        <row r="319">
          <cell r="D319">
            <v>14</v>
          </cell>
          <cell r="I319">
            <v>13.9</v>
          </cell>
          <cell r="K319">
            <v>1017.75</v>
          </cell>
          <cell r="Q319">
            <v>0</v>
          </cell>
        </row>
        <row r="320">
          <cell r="D320">
            <v>14</v>
          </cell>
          <cell r="I320">
            <v>13.2</v>
          </cell>
          <cell r="K320">
            <v>1017.81</v>
          </cell>
          <cell r="Q320">
            <v>0</v>
          </cell>
        </row>
        <row r="321">
          <cell r="D321">
            <v>14</v>
          </cell>
          <cell r="I321">
            <v>12.7</v>
          </cell>
          <cell r="K321">
            <v>1018.13</v>
          </cell>
          <cell r="Q321">
            <v>0</v>
          </cell>
        </row>
        <row r="322">
          <cell r="D322">
            <v>14</v>
          </cell>
          <cell r="I322">
            <v>12.5</v>
          </cell>
          <cell r="K322">
            <v>1018.5</v>
          </cell>
          <cell r="Q322">
            <v>0</v>
          </cell>
        </row>
        <row r="323">
          <cell r="D323">
            <v>14</v>
          </cell>
          <cell r="I323">
            <v>13.5</v>
          </cell>
          <cell r="K323">
            <v>1019.06</v>
          </cell>
          <cell r="Q323">
            <v>0</v>
          </cell>
        </row>
        <row r="324">
          <cell r="D324">
            <v>14</v>
          </cell>
          <cell r="I324">
            <v>14.9</v>
          </cell>
          <cell r="K324">
            <v>1019.75</v>
          </cell>
          <cell r="Q324">
            <v>0</v>
          </cell>
        </row>
        <row r="325">
          <cell r="D325">
            <v>14</v>
          </cell>
          <cell r="I325">
            <v>17.3</v>
          </cell>
          <cell r="K325">
            <v>1019.94</v>
          </cell>
          <cell r="Q325">
            <v>0</v>
          </cell>
        </row>
        <row r="326">
          <cell r="D326">
            <v>14</v>
          </cell>
          <cell r="I326">
            <v>18.8</v>
          </cell>
          <cell r="K326">
            <v>1020.25</v>
          </cell>
          <cell r="Q326">
            <v>0</v>
          </cell>
        </row>
        <row r="327">
          <cell r="D327">
            <v>14</v>
          </cell>
          <cell r="I327">
            <v>20.399999999999999</v>
          </cell>
          <cell r="K327">
            <v>1020.25</v>
          </cell>
          <cell r="Q327">
            <v>0</v>
          </cell>
        </row>
        <row r="328">
          <cell r="D328">
            <v>14</v>
          </cell>
          <cell r="I328">
            <v>20.2</v>
          </cell>
          <cell r="K328">
            <v>1020.44</v>
          </cell>
          <cell r="Q328">
            <v>0</v>
          </cell>
        </row>
        <row r="329">
          <cell r="D329">
            <v>14</v>
          </cell>
          <cell r="I329">
            <v>23.1</v>
          </cell>
          <cell r="K329">
            <v>1020.31</v>
          </cell>
          <cell r="Q329">
            <v>0</v>
          </cell>
        </row>
        <row r="330">
          <cell r="D330">
            <v>14</v>
          </cell>
          <cell r="I330">
            <v>25</v>
          </cell>
          <cell r="K330">
            <v>1020.06</v>
          </cell>
          <cell r="Q330">
            <v>0</v>
          </cell>
        </row>
        <row r="331">
          <cell r="D331">
            <v>14</v>
          </cell>
          <cell r="I331">
            <v>26.8</v>
          </cell>
          <cell r="K331">
            <v>1019.94</v>
          </cell>
          <cell r="Q331">
            <v>0</v>
          </cell>
        </row>
        <row r="332">
          <cell r="D332">
            <v>14</v>
          </cell>
          <cell r="I332">
            <v>27.7</v>
          </cell>
          <cell r="K332">
            <v>1019.88</v>
          </cell>
          <cell r="Q332">
            <v>0</v>
          </cell>
        </row>
        <row r="333">
          <cell r="D333">
            <v>14</v>
          </cell>
          <cell r="I333">
            <v>26.3</v>
          </cell>
          <cell r="K333">
            <v>1019.63</v>
          </cell>
          <cell r="Q333">
            <v>0</v>
          </cell>
        </row>
        <row r="334">
          <cell r="D334">
            <v>14</v>
          </cell>
          <cell r="I334">
            <v>23.7</v>
          </cell>
          <cell r="K334">
            <v>1019.69</v>
          </cell>
          <cell r="Q334">
            <v>0</v>
          </cell>
        </row>
        <row r="335">
          <cell r="D335">
            <v>14</v>
          </cell>
          <cell r="I335">
            <v>20.9</v>
          </cell>
          <cell r="K335">
            <v>1019.75</v>
          </cell>
          <cell r="Q335">
            <v>0</v>
          </cell>
        </row>
        <row r="336">
          <cell r="D336">
            <v>14</v>
          </cell>
          <cell r="I336">
            <v>18.3</v>
          </cell>
          <cell r="K336">
            <v>1020.13</v>
          </cell>
          <cell r="Q336">
            <v>0</v>
          </cell>
        </row>
        <row r="337">
          <cell r="D337">
            <v>14</v>
          </cell>
          <cell r="I337">
            <v>15.2</v>
          </cell>
          <cell r="K337">
            <v>1020.56</v>
          </cell>
          <cell r="Q337">
            <v>0</v>
          </cell>
        </row>
        <row r="338">
          <cell r="D338">
            <v>14</v>
          </cell>
          <cell r="I338">
            <v>13.3</v>
          </cell>
          <cell r="K338">
            <v>1021.13</v>
          </cell>
          <cell r="Q338">
            <v>0</v>
          </cell>
        </row>
        <row r="339">
          <cell r="D339">
            <v>14</v>
          </cell>
          <cell r="I339">
            <v>12.4</v>
          </cell>
          <cell r="K339">
            <v>1021.63</v>
          </cell>
          <cell r="Q339">
            <v>0</v>
          </cell>
        </row>
        <row r="340">
          <cell r="D340">
            <v>15</v>
          </cell>
          <cell r="I340">
            <v>11.3</v>
          </cell>
          <cell r="K340">
            <v>1021.75</v>
          </cell>
          <cell r="Q340">
            <v>0</v>
          </cell>
        </row>
        <row r="341">
          <cell r="D341">
            <v>15</v>
          </cell>
          <cell r="I341">
            <v>10.4</v>
          </cell>
          <cell r="K341">
            <v>1021.75</v>
          </cell>
          <cell r="Q341">
            <v>0</v>
          </cell>
        </row>
        <row r="342">
          <cell r="D342">
            <v>15</v>
          </cell>
          <cell r="I342">
            <v>10</v>
          </cell>
          <cell r="K342">
            <v>1021.44</v>
          </cell>
          <cell r="Q342">
            <v>0</v>
          </cell>
        </row>
        <row r="343">
          <cell r="D343">
            <v>15</v>
          </cell>
          <cell r="I343">
            <v>9.4</v>
          </cell>
          <cell r="K343">
            <v>1021.75</v>
          </cell>
          <cell r="Q343">
            <v>0</v>
          </cell>
        </row>
        <row r="344">
          <cell r="D344">
            <v>15</v>
          </cell>
          <cell r="I344">
            <v>8.9</v>
          </cell>
          <cell r="K344">
            <v>1021.25</v>
          </cell>
          <cell r="Q344">
            <v>0</v>
          </cell>
        </row>
        <row r="345">
          <cell r="D345">
            <v>15</v>
          </cell>
          <cell r="I345">
            <v>8.5</v>
          </cell>
          <cell r="K345">
            <v>1021.56</v>
          </cell>
          <cell r="Q345">
            <v>0</v>
          </cell>
        </row>
        <row r="346">
          <cell r="D346">
            <v>15</v>
          </cell>
          <cell r="I346">
            <v>8</v>
          </cell>
          <cell r="K346">
            <v>1021.81</v>
          </cell>
          <cell r="Q346">
            <v>0</v>
          </cell>
        </row>
        <row r="347">
          <cell r="D347">
            <v>15</v>
          </cell>
          <cell r="I347">
            <v>10</v>
          </cell>
          <cell r="K347">
            <v>1022.25</v>
          </cell>
          <cell r="Q347">
            <v>0</v>
          </cell>
        </row>
        <row r="348">
          <cell r="D348">
            <v>15</v>
          </cell>
          <cell r="I348">
            <v>12.6</v>
          </cell>
          <cell r="K348">
            <v>1022.69</v>
          </cell>
          <cell r="Q348">
            <v>0</v>
          </cell>
        </row>
        <row r="349">
          <cell r="D349">
            <v>15</v>
          </cell>
          <cell r="I349">
            <v>15.6</v>
          </cell>
          <cell r="K349">
            <v>1022.88</v>
          </cell>
          <cell r="Q349">
            <v>0</v>
          </cell>
        </row>
        <row r="350">
          <cell r="D350">
            <v>15</v>
          </cell>
          <cell r="I350">
            <v>19.5</v>
          </cell>
          <cell r="K350">
            <v>1022.75</v>
          </cell>
          <cell r="Q350">
            <v>0</v>
          </cell>
        </row>
        <row r="351">
          <cell r="D351">
            <v>15</v>
          </cell>
          <cell r="I351">
            <v>22.3</v>
          </cell>
          <cell r="K351">
            <v>1022.69</v>
          </cell>
          <cell r="Q351">
            <v>0</v>
          </cell>
        </row>
        <row r="352">
          <cell r="D352">
            <v>15</v>
          </cell>
          <cell r="I352">
            <v>24.7</v>
          </cell>
          <cell r="K352">
            <v>1022.38</v>
          </cell>
          <cell r="Q352">
            <v>0</v>
          </cell>
        </row>
        <row r="353">
          <cell r="D353">
            <v>15</v>
          </cell>
          <cell r="I353">
            <v>25.9</v>
          </cell>
          <cell r="K353">
            <v>1022.06</v>
          </cell>
          <cell r="Q353">
            <v>0</v>
          </cell>
        </row>
        <row r="354">
          <cell r="D354">
            <v>15</v>
          </cell>
          <cell r="I354">
            <v>24.5</v>
          </cell>
          <cell r="K354">
            <v>1021.56</v>
          </cell>
          <cell r="Q354">
            <v>0</v>
          </cell>
        </row>
        <row r="355">
          <cell r="D355">
            <v>15</v>
          </cell>
          <cell r="I355">
            <v>27</v>
          </cell>
          <cell r="K355">
            <v>1021.25</v>
          </cell>
          <cell r="Q355">
            <v>0</v>
          </cell>
        </row>
        <row r="356">
          <cell r="D356">
            <v>15</v>
          </cell>
          <cell r="I356">
            <v>28.4</v>
          </cell>
          <cell r="K356">
            <v>1020.94</v>
          </cell>
          <cell r="Q356">
            <v>0</v>
          </cell>
        </row>
        <row r="357">
          <cell r="D357">
            <v>15</v>
          </cell>
          <cell r="I357">
            <v>27.3</v>
          </cell>
          <cell r="K357">
            <v>1020.5</v>
          </cell>
          <cell r="Q357">
            <v>0</v>
          </cell>
        </row>
        <row r="358">
          <cell r="D358">
            <v>15</v>
          </cell>
          <cell r="I358">
            <v>24.7</v>
          </cell>
          <cell r="K358">
            <v>1020.44</v>
          </cell>
          <cell r="Q358">
            <v>0</v>
          </cell>
        </row>
        <row r="359">
          <cell r="D359">
            <v>15</v>
          </cell>
          <cell r="I359">
            <v>22.4</v>
          </cell>
          <cell r="K359">
            <v>1020.63</v>
          </cell>
          <cell r="Q359">
            <v>0</v>
          </cell>
        </row>
        <row r="360">
          <cell r="D360">
            <v>15</v>
          </cell>
          <cell r="I360">
            <v>19.100000000000001</v>
          </cell>
          <cell r="K360">
            <v>1020.5</v>
          </cell>
          <cell r="Q360">
            <v>0</v>
          </cell>
        </row>
        <row r="361">
          <cell r="D361">
            <v>15</v>
          </cell>
          <cell r="I361">
            <v>16</v>
          </cell>
          <cell r="K361">
            <v>1020.75</v>
          </cell>
          <cell r="Q361">
            <v>0</v>
          </cell>
        </row>
        <row r="362">
          <cell r="D362">
            <v>15</v>
          </cell>
          <cell r="I362">
            <v>14.6</v>
          </cell>
          <cell r="K362">
            <v>1021</v>
          </cell>
          <cell r="Q362">
            <v>0</v>
          </cell>
        </row>
        <row r="363">
          <cell r="D363">
            <v>15</v>
          </cell>
          <cell r="I363">
            <v>13.2</v>
          </cell>
          <cell r="K363">
            <v>1021.25</v>
          </cell>
          <cell r="Q363">
            <v>0</v>
          </cell>
        </row>
        <row r="364">
          <cell r="D364">
            <v>16</v>
          </cell>
          <cell r="I364">
            <v>12.3</v>
          </cell>
          <cell r="K364">
            <v>1021.31</v>
          </cell>
          <cell r="Q364">
            <v>0</v>
          </cell>
        </row>
        <row r="365">
          <cell r="D365">
            <v>16</v>
          </cell>
          <cell r="I365">
            <v>11.5</v>
          </cell>
          <cell r="K365">
            <v>1021.13</v>
          </cell>
          <cell r="Q365">
            <v>0</v>
          </cell>
        </row>
        <row r="366">
          <cell r="D366">
            <v>16</v>
          </cell>
          <cell r="I366">
            <v>11.1</v>
          </cell>
          <cell r="K366">
            <v>1021</v>
          </cell>
          <cell r="Q366">
            <v>0</v>
          </cell>
        </row>
        <row r="367">
          <cell r="D367">
            <v>16</v>
          </cell>
          <cell r="I367">
            <v>10.7</v>
          </cell>
          <cell r="K367">
            <v>1020.63</v>
          </cell>
          <cell r="Q367">
            <v>0</v>
          </cell>
        </row>
        <row r="368">
          <cell r="D368">
            <v>16</v>
          </cell>
          <cell r="I368">
            <v>10.1</v>
          </cell>
          <cell r="K368">
            <v>1020.75</v>
          </cell>
          <cell r="Q368">
            <v>0</v>
          </cell>
        </row>
        <row r="369">
          <cell r="D369">
            <v>16</v>
          </cell>
          <cell r="I369">
            <v>10.199999999999999</v>
          </cell>
          <cell r="K369">
            <v>1020.5</v>
          </cell>
          <cell r="Q369">
            <v>0</v>
          </cell>
        </row>
        <row r="370">
          <cell r="D370">
            <v>16</v>
          </cell>
          <cell r="I370">
            <v>10.199999999999999</v>
          </cell>
          <cell r="K370">
            <v>1020.88</v>
          </cell>
          <cell r="Q370">
            <v>0</v>
          </cell>
        </row>
        <row r="371">
          <cell r="D371">
            <v>16</v>
          </cell>
          <cell r="I371">
            <v>12.4</v>
          </cell>
          <cell r="K371">
            <v>1020.94</v>
          </cell>
          <cell r="Q371">
            <v>0</v>
          </cell>
        </row>
        <row r="372">
          <cell r="D372">
            <v>16</v>
          </cell>
          <cell r="I372">
            <v>14.1</v>
          </cell>
          <cell r="K372">
            <v>1020.81</v>
          </cell>
          <cell r="Q372">
            <v>0</v>
          </cell>
        </row>
        <row r="373">
          <cell r="D373">
            <v>16</v>
          </cell>
          <cell r="I373">
            <v>17.2</v>
          </cell>
          <cell r="K373">
            <v>1021</v>
          </cell>
          <cell r="Q373">
            <v>0</v>
          </cell>
        </row>
        <row r="374">
          <cell r="D374">
            <v>16</v>
          </cell>
          <cell r="I374">
            <v>20.7</v>
          </cell>
          <cell r="K374">
            <v>1021.38</v>
          </cell>
          <cell r="Q374">
            <v>0</v>
          </cell>
        </row>
        <row r="375">
          <cell r="D375">
            <v>16</v>
          </cell>
          <cell r="I375">
            <v>24.4</v>
          </cell>
          <cell r="K375">
            <v>1020.44</v>
          </cell>
          <cell r="Q375">
            <v>0</v>
          </cell>
        </row>
        <row r="376">
          <cell r="D376">
            <v>16</v>
          </cell>
          <cell r="I376">
            <v>25.8</v>
          </cell>
          <cell r="K376">
            <v>1020.25</v>
          </cell>
          <cell r="Q376">
            <v>0</v>
          </cell>
        </row>
        <row r="377">
          <cell r="D377">
            <v>16</v>
          </cell>
          <cell r="I377">
            <v>26.4</v>
          </cell>
          <cell r="K377">
            <v>1019.5</v>
          </cell>
          <cell r="Q377">
            <v>0</v>
          </cell>
        </row>
        <row r="378">
          <cell r="D378">
            <v>16</v>
          </cell>
          <cell r="I378">
            <v>26.8</v>
          </cell>
          <cell r="K378">
            <v>1019.31</v>
          </cell>
          <cell r="Q378">
            <v>0</v>
          </cell>
        </row>
        <row r="379">
          <cell r="D379">
            <v>16</v>
          </cell>
          <cell r="I379">
            <v>27.5</v>
          </cell>
          <cell r="K379">
            <v>1018.63</v>
          </cell>
          <cell r="Q379">
            <v>0</v>
          </cell>
        </row>
        <row r="380">
          <cell r="D380">
            <v>16</v>
          </cell>
          <cell r="I380">
            <v>29.8</v>
          </cell>
          <cell r="K380">
            <v>1018.31</v>
          </cell>
          <cell r="Q380">
            <v>0</v>
          </cell>
        </row>
        <row r="381">
          <cell r="D381">
            <v>16</v>
          </cell>
          <cell r="I381">
            <v>27.5</v>
          </cell>
          <cell r="K381">
            <v>1017.88</v>
          </cell>
          <cell r="Q381">
            <v>0</v>
          </cell>
        </row>
        <row r="382">
          <cell r="D382">
            <v>16</v>
          </cell>
          <cell r="I382">
            <v>26.3</v>
          </cell>
          <cell r="K382">
            <v>1017.56</v>
          </cell>
          <cell r="Q382">
            <v>0</v>
          </cell>
        </row>
        <row r="383">
          <cell r="D383">
            <v>16</v>
          </cell>
          <cell r="I383">
            <v>25.1</v>
          </cell>
          <cell r="K383">
            <v>1017.75</v>
          </cell>
          <cell r="Q383">
            <v>0</v>
          </cell>
        </row>
        <row r="384">
          <cell r="D384">
            <v>16</v>
          </cell>
          <cell r="I384">
            <v>23.2</v>
          </cell>
          <cell r="K384">
            <v>1017.19</v>
          </cell>
          <cell r="Q384">
            <v>0</v>
          </cell>
        </row>
        <row r="385">
          <cell r="D385">
            <v>16</v>
          </cell>
          <cell r="I385">
            <v>20.7</v>
          </cell>
          <cell r="K385">
            <v>1017.25</v>
          </cell>
          <cell r="Q385">
            <v>0</v>
          </cell>
        </row>
        <row r="386">
          <cell r="D386">
            <v>16</v>
          </cell>
          <cell r="I386">
            <v>20.2</v>
          </cell>
          <cell r="K386">
            <v>1017.5</v>
          </cell>
          <cell r="Q386">
            <v>0</v>
          </cell>
        </row>
        <row r="387">
          <cell r="D387">
            <v>16</v>
          </cell>
          <cell r="I387">
            <v>17.3</v>
          </cell>
          <cell r="K387">
            <v>1017.63</v>
          </cell>
          <cell r="Q387">
            <v>0</v>
          </cell>
        </row>
        <row r="388">
          <cell r="D388">
            <v>17</v>
          </cell>
          <cell r="I388">
            <v>16.899999999999999</v>
          </cell>
          <cell r="K388">
            <v>1017.44</v>
          </cell>
          <cell r="Q388">
            <v>0</v>
          </cell>
        </row>
        <row r="389">
          <cell r="D389">
            <v>17</v>
          </cell>
          <cell r="I389">
            <v>15</v>
          </cell>
          <cell r="K389">
            <v>1017.31</v>
          </cell>
          <cell r="Q389">
            <v>0</v>
          </cell>
        </row>
        <row r="390">
          <cell r="D390">
            <v>17</v>
          </cell>
          <cell r="I390">
            <v>14.3</v>
          </cell>
          <cell r="K390">
            <v>1016.88</v>
          </cell>
          <cell r="Q390">
            <v>0</v>
          </cell>
        </row>
        <row r="391">
          <cell r="D391">
            <v>17</v>
          </cell>
          <cell r="I391">
            <v>14.7</v>
          </cell>
          <cell r="K391">
            <v>1016.31</v>
          </cell>
          <cell r="Q391">
            <v>0</v>
          </cell>
        </row>
        <row r="392">
          <cell r="D392">
            <v>17</v>
          </cell>
          <cell r="I392">
            <v>14.7</v>
          </cell>
          <cell r="K392">
            <v>1016.56</v>
          </cell>
          <cell r="Q392">
            <v>0</v>
          </cell>
        </row>
        <row r="393">
          <cell r="D393">
            <v>17</v>
          </cell>
          <cell r="I393">
            <v>13.2</v>
          </cell>
          <cell r="K393">
            <v>1015.69</v>
          </cell>
          <cell r="Q393">
            <v>0</v>
          </cell>
        </row>
        <row r="394">
          <cell r="D394">
            <v>17</v>
          </cell>
          <cell r="I394">
            <v>12.1</v>
          </cell>
          <cell r="K394">
            <v>1016.13</v>
          </cell>
          <cell r="Q394">
            <v>0</v>
          </cell>
        </row>
        <row r="395">
          <cell r="D395">
            <v>17</v>
          </cell>
          <cell r="I395">
            <v>13.4</v>
          </cell>
          <cell r="K395">
            <v>1016.31</v>
          </cell>
          <cell r="Q395">
            <v>0</v>
          </cell>
        </row>
        <row r="396">
          <cell r="D396">
            <v>17</v>
          </cell>
          <cell r="I396">
            <v>16.399999999999999</v>
          </cell>
          <cell r="K396">
            <v>1016.5</v>
          </cell>
          <cell r="Q396">
            <v>0</v>
          </cell>
        </row>
        <row r="397">
          <cell r="D397">
            <v>17</v>
          </cell>
          <cell r="I397">
            <v>19.600000000000001</v>
          </cell>
          <cell r="K397">
            <v>1016.5</v>
          </cell>
          <cell r="Q397">
            <v>0</v>
          </cell>
        </row>
        <row r="398">
          <cell r="D398">
            <v>17</v>
          </cell>
          <cell r="I398">
            <v>22.7</v>
          </cell>
          <cell r="K398">
            <v>1016.13</v>
          </cell>
          <cell r="Q398">
            <v>0</v>
          </cell>
        </row>
        <row r="399">
          <cell r="D399">
            <v>17</v>
          </cell>
          <cell r="I399">
            <v>25.9</v>
          </cell>
          <cell r="K399">
            <v>1015.38</v>
          </cell>
          <cell r="Q399">
            <v>0</v>
          </cell>
        </row>
        <row r="400">
          <cell r="D400">
            <v>17</v>
          </cell>
          <cell r="I400">
            <v>26.9</v>
          </cell>
          <cell r="K400">
            <v>1015.81</v>
          </cell>
          <cell r="Q400">
            <v>0</v>
          </cell>
        </row>
        <row r="401">
          <cell r="D401">
            <v>17</v>
          </cell>
          <cell r="I401">
            <v>28.7</v>
          </cell>
          <cell r="K401">
            <v>1014.94</v>
          </cell>
          <cell r="Q401">
            <v>0</v>
          </cell>
        </row>
        <row r="402">
          <cell r="D402">
            <v>17</v>
          </cell>
          <cell r="I402">
            <v>29.9</v>
          </cell>
          <cell r="K402">
            <v>1014.94</v>
          </cell>
          <cell r="Q402">
            <v>0</v>
          </cell>
        </row>
        <row r="403">
          <cell r="D403">
            <v>17</v>
          </cell>
          <cell r="I403">
            <v>30.4</v>
          </cell>
          <cell r="K403">
            <v>1014.56</v>
          </cell>
          <cell r="Q403">
            <v>0</v>
          </cell>
        </row>
        <row r="404">
          <cell r="D404">
            <v>17</v>
          </cell>
          <cell r="I404">
            <v>34.1</v>
          </cell>
          <cell r="K404">
            <v>1014.31</v>
          </cell>
          <cell r="Q404">
            <v>0</v>
          </cell>
        </row>
        <row r="405">
          <cell r="D405">
            <v>17</v>
          </cell>
          <cell r="I405">
            <v>30.7</v>
          </cell>
          <cell r="K405">
            <v>1014.19</v>
          </cell>
          <cell r="Q405">
            <v>0</v>
          </cell>
        </row>
        <row r="406">
          <cell r="D406">
            <v>17</v>
          </cell>
          <cell r="I406">
            <v>29.8</v>
          </cell>
          <cell r="K406">
            <v>1014.19</v>
          </cell>
          <cell r="Q406">
            <v>0</v>
          </cell>
        </row>
        <row r="407">
          <cell r="D407">
            <v>17</v>
          </cell>
          <cell r="I407">
            <v>28.1</v>
          </cell>
          <cell r="K407">
            <v>1014.13</v>
          </cell>
          <cell r="Q407">
            <v>0</v>
          </cell>
        </row>
        <row r="408">
          <cell r="D408">
            <v>17</v>
          </cell>
          <cell r="I408">
            <v>24.1</v>
          </cell>
          <cell r="K408">
            <v>1014.19</v>
          </cell>
          <cell r="Q408">
            <v>0</v>
          </cell>
        </row>
        <row r="409">
          <cell r="D409">
            <v>17</v>
          </cell>
          <cell r="I409">
            <v>21.1</v>
          </cell>
          <cell r="K409">
            <v>1014.31</v>
          </cell>
          <cell r="Q409">
            <v>0</v>
          </cell>
        </row>
        <row r="410">
          <cell r="D410">
            <v>17</v>
          </cell>
          <cell r="I410">
            <v>20.100000000000001</v>
          </cell>
          <cell r="K410">
            <v>1014.5</v>
          </cell>
          <cell r="Q410">
            <v>0</v>
          </cell>
        </row>
        <row r="411">
          <cell r="D411">
            <v>17</v>
          </cell>
          <cell r="I411">
            <v>18.7</v>
          </cell>
          <cell r="K411">
            <v>1014.38</v>
          </cell>
          <cell r="Q411">
            <v>0</v>
          </cell>
        </row>
        <row r="412">
          <cell r="D412">
            <v>18</v>
          </cell>
          <cell r="I412">
            <v>19.100000000000001</v>
          </cell>
          <cell r="K412">
            <v>1014.38</v>
          </cell>
          <cell r="Q412">
            <v>0</v>
          </cell>
        </row>
        <row r="413">
          <cell r="D413">
            <v>18</v>
          </cell>
          <cell r="I413">
            <v>19</v>
          </cell>
          <cell r="K413">
            <v>1014.25</v>
          </cell>
          <cell r="Q413">
            <v>0</v>
          </cell>
        </row>
        <row r="414">
          <cell r="D414">
            <v>18</v>
          </cell>
          <cell r="I414">
            <v>17.7</v>
          </cell>
          <cell r="K414">
            <v>1014.5</v>
          </cell>
          <cell r="Q414">
            <v>0</v>
          </cell>
        </row>
        <row r="415">
          <cell r="D415">
            <v>18</v>
          </cell>
          <cell r="I415">
            <v>16.899999999999999</v>
          </cell>
          <cell r="K415">
            <v>1014.69</v>
          </cell>
          <cell r="Q415">
            <v>0</v>
          </cell>
        </row>
        <row r="416">
          <cell r="D416">
            <v>18</v>
          </cell>
          <cell r="I416">
            <v>16.8</v>
          </cell>
          <cell r="K416">
            <v>1014.38</v>
          </cell>
          <cell r="Q416">
            <v>0</v>
          </cell>
        </row>
        <row r="417">
          <cell r="D417">
            <v>18</v>
          </cell>
          <cell r="I417">
            <v>16.2</v>
          </cell>
          <cell r="K417">
            <v>1014.63</v>
          </cell>
          <cell r="Q417">
            <v>0</v>
          </cell>
        </row>
        <row r="418">
          <cell r="D418">
            <v>18</v>
          </cell>
          <cell r="I418">
            <v>15</v>
          </cell>
          <cell r="K418">
            <v>1014.5</v>
          </cell>
          <cell r="Q418">
            <v>0</v>
          </cell>
        </row>
        <row r="419">
          <cell r="D419">
            <v>18</v>
          </cell>
          <cell r="I419">
            <v>15.9</v>
          </cell>
          <cell r="K419">
            <v>1015.06</v>
          </cell>
          <cell r="Q419">
            <v>0</v>
          </cell>
        </row>
        <row r="420">
          <cell r="D420">
            <v>18</v>
          </cell>
          <cell r="I420">
            <v>19.100000000000001</v>
          </cell>
          <cell r="K420">
            <v>1015.13</v>
          </cell>
          <cell r="Q420">
            <v>0</v>
          </cell>
        </row>
        <row r="421">
          <cell r="D421">
            <v>18</v>
          </cell>
          <cell r="I421">
            <v>21.5</v>
          </cell>
          <cell r="K421">
            <v>1015.25</v>
          </cell>
          <cell r="Q421">
            <v>0</v>
          </cell>
        </row>
        <row r="422">
          <cell r="D422">
            <v>18</v>
          </cell>
          <cell r="I422">
            <v>25.4</v>
          </cell>
          <cell r="K422">
            <v>1015.38</v>
          </cell>
          <cell r="Q422">
            <v>0</v>
          </cell>
        </row>
        <row r="423">
          <cell r="D423">
            <v>18</v>
          </cell>
          <cell r="I423">
            <v>27.6</v>
          </cell>
          <cell r="K423">
            <v>1015.13</v>
          </cell>
          <cell r="Q423">
            <v>0</v>
          </cell>
        </row>
        <row r="424">
          <cell r="D424">
            <v>18</v>
          </cell>
          <cell r="I424">
            <v>29.7</v>
          </cell>
          <cell r="K424">
            <v>1014.81</v>
          </cell>
          <cell r="Q424">
            <v>0</v>
          </cell>
        </row>
        <row r="425">
          <cell r="D425">
            <v>18</v>
          </cell>
          <cell r="I425">
            <v>31.4</v>
          </cell>
          <cell r="K425">
            <v>1014.56</v>
          </cell>
          <cell r="Q425">
            <v>0</v>
          </cell>
        </row>
        <row r="426">
          <cell r="D426">
            <v>18</v>
          </cell>
          <cell r="I426">
            <v>32.9</v>
          </cell>
          <cell r="K426">
            <v>1013.88</v>
          </cell>
          <cell r="Q426">
            <v>0</v>
          </cell>
        </row>
        <row r="427">
          <cell r="D427">
            <v>18</v>
          </cell>
          <cell r="I427">
            <v>32.299999999999997</v>
          </cell>
          <cell r="K427">
            <v>1013.5</v>
          </cell>
          <cell r="Q427">
            <v>0</v>
          </cell>
        </row>
        <row r="428">
          <cell r="D428">
            <v>18</v>
          </cell>
          <cell r="I428">
            <v>33.299999999999997</v>
          </cell>
          <cell r="K428">
            <v>1013.06</v>
          </cell>
          <cell r="Q428">
            <v>0</v>
          </cell>
        </row>
        <row r="429">
          <cell r="D429">
            <v>18</v>
          </cell>
          <cell r="I429">
            <v>30.6</v>
          </cell>
          <cell r="K429">
            <v>1012.81</v>
          </cell>
          <cell r="Q429">
            <v>0</v>
          </cell>
        </row>
        <row r="430">
          <cell r="D430">
            <v>18</v>
          </cell>
          <cell r="I430">
            <v>28.1</v>
          </cell>
          <cell r="K430">
            <v>1013.13</v>
          </cell>
          <cell r="Q430">
            <v>0</v>
          </cell>
        </row>
        <row r="431">
          <cell r="D431">
            <v>18</v>
          </cell>
          <cell r="I431">
            <v>27.1</v>
          </cell>
          <cell r="K431">
            <v>1013.81</v>
          </cell>
          <cell r="Q431">
            <v>0</v>
          </cell>
        </row>
        <row r="432">
          <cell r="D432">
            <v>18</v>
          </cell>
          <cell r="I432">
            <v>25.3</v>
          </cell>
          <cell r="K432">
            <v>1014</v>
          </cell>
          <cell r="Q432">
            <v>0</v>
          </cell>
        </row>
        <row r="433">
          <cell r="D433">
            <v>18</v>
          </cell>
          <cell r="I433">
            <v>24.2</v>
          </cell>
          <cell r="K433">
            <v>1014.69</v>
          </cell>
          <cell r="Q433">
            <v>0</v>
          </cell>
        </row>
        <row r="434">
          <cell r="D434">
            <v>18</v>
          </cell>
          <cell r="I434">
            <v>23.1</v>
          </cell>
          <cell r="K434">
            <v>1014.94</v>
          </cell>
          <cell r="Q434">
            <v>0</v>
          </cell>
        </row>
        <row r="435">
          <cell r="D435">
            <v>18</v>
          </cell>
          <cell r="I435">
            <v>22.1</v>
          </cell>
          <cell r="K435">
            <v>1015.56</v>
          </cell>
          <cell r="Q435">
            <v>0</v>
          </cell>
        </row>
        <row r="436">
          <cell r="D436">
            <v>19</v>
          </cell>
          <cell r="I436">
            <v>21</v>
          </cell>
          <cell r="K436">
            <v>1015.81</v>
          </cell>
          <cell r="Q436">
            <v>0</v>
          </cell>
        </row>
        <row r="437">
          <cell r="D437">
            <v>19</v>
          </cell>
          <cell r="I437">
            <v>20.2</v>
          </cell>
          <cell r="K437">
            <v>1016.31</v>
          </cell>
          <cell r="Q437">
            <v>0</v>
          </cell>
        </row>
        <row r="438">
          <cell r="D438">
            <v>19</v>
          </cell>
          <cell r="I438">
            <v>19.100000000000001</v>
          </cell>
          <cell r="K438">
            <v>1015.81</v>
          </cell>
          <cell r="Q438">
            <v>0</v>
          </cell>
        </row>
        <row r="439">
          <cell r="D439">
            <v>19</v>
          </cell>
          <cell r="I439">
            <v>18.7</v>
          </cell>
          <cell r="K439">
            <v>1015.56</v>
          </cell>
          <cell r="Q439">
            <v>0</v>
          </cell>
        </row>
        <row r="440">
          <cell r="D440">
            <v>19</v>
          </cell>
          <cell r="I440">
            <v>18.7</v>
          </cell>
          <cell r="K440">
            <v>1015.25</v>
          </cell>
          <cell r="Q440">
            <v>0</v>
          </cell>
        </row>
        <row r="441">
          <cell r="D441">
            <v>19</v>
          </cell>
          <cell r="I441">
            <v>18.5</v>
          </cell>
          <cell r="K441">
            <v>1015.31</v>
          </cell>
          <cell r="Q441">
            <v>0</v>
          </cell>
        </row>
        <row r="442">
          <cell r="D442">
            <v>19</v>
          </cell>
          <cell r="I442">
            <v>18.7</v>
          </cell>
          <cell r="K442">
            <v>1014.81</v>
          </cell>
          <cell r="Q442">
            <v>0</v>
          </cell>
        </row>
        <row r="443">
          <cell r="D443">
            <v>19</v>
          </cell>
          <cell r="I443">
            <v>18.7</v>
          </cell>
          <cell r="K443">
            <v>1014.75</v>
          </cell>
          <cell r="Q443">
            <v>0</v>
          </cell>
        </row>
        <row r="444">
          <cell r="D444">
            <v>19</v>
          </cell>
          <cell r="I444">
            <v>19.5</v>
          </cell>
          <cell r="K444">
            <v>1014.31</v>
          </cell>
          <cell r="Q444">
            <v>0</v>
          </cell>
        </row>
        <row r="445">
          <cell r="D445">
            <v>19</v>
          </cell>
          <cell r="I445">
            <v>19.899999999999999</v>
          </cell>
          <cell r="K445">
            <v>1014.63</v>
          </cell>
          <cell r="Q445">
            <v>0</v>
          </cell>
        </row>
        <row r="446">
          <cell r="D446">
            <v>19</v>
          </cell>
          <cell r="I446">
            <v>20</v>
          </cell>
          <cell r="K446">
            <v>1015.06</v>
          </cell>
          <cell r="Q446">
            <v>0</v>
          </cell>
        </row>
        <row r="447">
          <cell r="D447">
            <v>19</v>
          </cell>
          <cell r="I447">
            <v>19.899999999999999</v>
          </cell>
          <cell r="K447">
            <v>1015.25</v>
          </cell>
          <cell r="Q447">
            <v>0</v>
          </cell>
        </row>
        <row r="448">
          <cell r="D448">
            <v>19</v>
          </cell>
          <cell r="I448">
            <v>20.6</v>
          </cell>
          <cell r="K448">
            <v>1014.88</v>
          </cell>
          <cell r="Q448">
            <v>0</v>
          </cell>
        </row>
        <row r="449">
          <cell r="D449">
            <v>19</v>
          </cell>
          <cell r="I449">
            <v>22.7</v>
          </cell>
          <cell r="K449">
            <v>1014.63</v>
          </cell>
          <cell r="Q449">
            <v>0</v>
          </cell>
        </row>
        <row r="450">
          <cell r="D450">
            <v>19</v>
          </cell>
          <cell r="I450">
            <v>23.4</v>
          </cell>
          <cell r="K450">
            <v>1013.75</v>
          </cell>
          <cell r="Q450">
            <v>0</v>
          </cell>
        </row>
        <row r="451">
          <cell r="D451">
            <v>19</v>
          </cell>
          <cell r="I451">
            <v>22.8</v>
          </cell>
          <cell r="K451">
            <v>1013.94</v>
          </cell>
          <cell r="Q451">
            <v>0</v>
          </cell>
        </row>
        <row r="452">
          <cell r="D452">
            <v>19</v>
          </cell>
          <cell r="I452">
            <v>19.3</v>
          </cell>
          <cell r="K452">
            <v>1014.94</v>
          </cell>
          <cell r="Q452">
            <v>0</v>
          </cell>
        </row>
        <row r="453">
          <cell r="D453">
            <v>19</v>
          </cell>
          <cell r="I453">
            <v>18.899999999999999</v>
          </cell>
          <cell r="K453">
            <v>1015.38</v>
          </cell>
          <cell r="Q453">
            <v>5</v>
          </cell>
        </row>
        <row r="454">
          <cell r="D454">
            <v>19</v>
          </cell>
          <cell r="I454">
            <v>18.600000000000001</v>
          </cell>
          <cell r="K454">
            <v>1015.19</v>
          </cell>
          <cell r="Q454">
            <v>0.69999999999999574</v>
          </cell>
        </row>
        <row r="455">
          <cell r="D455">
            <v>19</v>
          </cell>
          <cell r="I455">
            <v>18.5</v>
          </cell>
          <cell r="K455">
            <v>1015.69</v>
          </cell>
          <cell r="Q455">
            <v>0</v>
          </cell>
        </row>
        <row r="456">
          <cell r="D456">
            <v>19</v>
          </cell>
          <cell r="I456">
            <v>18.3</v>
          </cell>
          <cell r="K456">
            <v>1016.06</v>
          </cell>
          <cell r="Q456">
            <v>0</v>
          </cell>
        </row>
        <row r="457">
          <cell r="D457">
            <v>19</v>
          </cell>
          <cell r="I457">
            <v>17.899999999999999</v>
          </cell>
          <cell r="K457">
            <v>1016.13</v>
          </cell>
          <cell r="Q457">
            <v>0.70000000000000284</v>
          </cell>
        </row>
        <row r="458">
          <cell r="D458">
            <v>19</v>
          </cell>
          <cell r="I458">
            <v>17.600000000000001</v>
          </cell>
          <cell r="K458">
            <v>1016.94</v>
          </cell>
          <cell r="Q458">
            <v>0</v>
          </cell>
        </row>
        <row r="459">
          <cell r="D459">
            <v>19</v>
          </cell>
          <cell r="I459">
            <v>17.8</v>
          </cell>
          <cell r="K459">
            <v>1017.56</v>
          </cell>
          <cell r="Q459">
            <v>0</v>
          </cell>
        </row>
        <row r="460">
          <cell r="D460">
            <v>20</v>
          </cell>
          <cell r="I460">
            <v>17.600000000000001</v>
          </cell>
          <cell r="K460">
            <v>1018.06</v>
          </cell>
          <cell r="Q460">
            <v>0</v>
          </cell>
        </row>
        <row r="461">
          <cell r="D461">
            <v>20</v>
          </cell>
          <cell r="I461">
            <v>17.2</v>
          </cell>
          <cell r="K461">
            <v>1017.88</v>
          </cell>
          <cell r="Q461">
            <v>0</v>
          </cell>
        </row>
        <row r="462">
          <cell r="D462">
            <v>20</v>
          </cell>
          <cell r="I462">
            <v>16.899999999999999</v>
          </cell>
          <cell r="K462">
            <v>1017.63</v>
          </cell>
          <cell r="Q462">
            <v>0</v>
          </cell>
        </row>
        <row r="463">
          <cell r="D463">
            <v>20</v>
          </cell>
          <cell r="I463">
            <v>16.7</v>
          </cell>
          <cell r="K463">
            <v>1017.88</v>
          </cell>
          <cell r="Q463">
            <v>0</v>
          </cell>
        </row>
        <row r="464">
          <cell r="D464">
            <v>20</v>
          </cell>
          <cell r="I464">
            <v>15.9</v>
          </cell>
          <cell r="K464">
            <v>1017.81</v>
          </cell>
          <cell r="Q464">
            <v>0</v>
          </cell>
        </row>
        <row r="465">
          <cell r="D465">
            <v>20</v>
          </cell>
          <cell r="I465">
            <v>15.3</v>
          </cell>
          <cell r="K465">
            <v>1018.19</v>
          </cell>
          <cell r="Q465">
            <v>0</v>
          </cell>
        </row>
        <row r="466">
          <cell r="D466">
            <v>20</v>
          </cell>
          <cell r="I466">
            <v>15</v>
          </cell>
          <cell r="K466">
            <v>1018.44</v>
          </cell>
          <cell r="Q466">
            <v>0</v>
          </cell>
        </row>
        <row r="467">
          <cell r="D467">
            <v>20</v>
          </cell>
          <cell r="I467">
            <v>14.9</v>
          </cell>
          <cell r="K467">
            <v>1018.81</v>
          </cell>
          <cell r="Q467">
            <v>0</v>
          </cell>
        </row>
        <row r="468">
          <cell r="D468">
            <v>20</v>
          </cell>
          <cell r="I468">
            <v>15.3</v>
          </cell>
          <cell r="K468">
            <v>1019.13</v>
          </cell>
          <cell r="Q468">
            <v>0</v>
          </cell>
        </row>
        <row r="469">
          <cell r="D469">
            <v>20</v>
          </cell>
          <cell r="I469">
            <v>16.3</v>
          </cell>
          <cell r="K469">
            <v>1019.94</v>
          </cell>
          <cell r="Q469">
            <v>0</v>
          </cell>
        </row>
        <row r="470">
          <cell r="D470">
            <v>20</v>
          </cell>
          <cell r="I470">
            <v>16.7</v>
          </cell>
          <cell r="K470">
            <v>1020.88</v>
          </cell>
          <cell r="Q470">
            <v>0</v>
          </cell>
        </row>
        <row r="471">
          <cell r="D471">
            <v>20</v>
          </cell>
          <cell r="I471">
            <v>16.5</v>
          </cell>
          <cell r="K471">
            <v>1021.56</v>
          </cell>
          <cell r="Q471">
            <v>0</v>
          </cell>
        </row>
        <row r="472">
          <cell r="D472">
            <v>20</v>
          </cell>
          <cell r="I472">
            <v>16.5</v>
          </cell>
          <cell r="K472">
            <v>1022.31</v>
          </cell>
          <cell r="Q472">
            <v>0</v>
          </cell>
        </row>
        <row r="473">
          <cell r="D473">
            <v>20</v>
          </cell>
          <cell r="I473">
            <v>17.899999999999999</v>
          </cell>
          <cell r="K473">
            <v>1022.5</v>
          </cell>
          <cell r="Q473">
            <v>0</v>
          </cell>
        </row>
        <row r="474">
          <cell r="D474">
            <v>20</v>
          </cell>
          <cell r="I474">
            <v>18.5</v>
          </cell>
          <cell r="K474">
            <v>1022.81</v>
          </cell>
          <cell r="Q474">
            <v>0</v>
          </cell>
        </row>
        <row r="475">
          <cell r="D475">
            <v>20</v>
          </cell>
          <cell r="I475">
            <v>20.2</v>
          </cell>
          <cell r="K475">
            <v>1022.69</v>
          </cell>
          <cell r="Q475">
            <v>0</v>
          </cell>
        </row>
        <row r="476">
          <cell r="D476">
            <v>20</v>
          </cell>
          <cell r="I476">
            <v>22.8</v>
          </cell>
          <cell r="K476">
            <v>1023</v>
          </cell>
          <cell r="Q476">
            <v>0</v>
          </cell>
        </row>
        <row r="477">
          <cell r="D477">
            <v>20</v>
          </cell>
          <cell r="I477">
            <v>20.100000000000001</v>
          </cell>
          <cell r="K477">
            <v>1023.31</v>
          </cell>
          <cell r="Q477">
            <v>0</v>
          </cell>
        </row>
        <row r="478">
          <cell r="D478">
            <v>20</v>
          </cell>
          <cell r="I478">
            <v>18.8</v>
          </cell>
          <cell r="K478">
            <v>1023.56</v>
          </cell>
          <cell r="Q478">
            <v>0</v>
          </cell>
        </row>
        <row r="479">
          <cell r="D479">
            <v>20</v>
          </cell>
          <cell r="I479">
            <v>17.600000000000001</v>
          </cell>
          <cell r="K479">
            <v>1023.75</v>
          </cell>
          <cell r="Q479">
            <v>0</v>
          </cell>
        </row>
        <row r="480">
          <cell r="D480">
            <v>20</v>
          </cell>
          <cell r="I480">
            <v>16.8</v>
          </cell>
          <cell r="K480">
            <v>1024.31</v>
          </cell>
          <cell r="Q480">
            <v>0</v>
          </cell>
        </row>
        <row r="481">
          <cell r="D481">
            <v>20</v>
          </cell>
          <cell r="I481">
            <v>15.8</v>
          </cell>
          <cell r="K481">
            <v>1024.69</v>
          </cell>
          <cell r="Q481">
            <v>0</v>
          </cell>
        </row>
        <row r="482">
          <cell r="D482">
            <v>20</v>
          </cell>
          <cell r="I482">
            <v>14.7</v>
          </cell>
          <cell r="K482">
            <v>1024.81</v>
          </cell>
          <cell r="Q482">
            <v>0</v>
          </cell>
        </row>
        <row r="483">
          <cell r="D483">
            <v>20</v>
          </cell>
          <cell r="I483">
            <v>13.9</v>
          </cell>
          <cell r="K483">
            <v>1025.06</v>
          </cell>
          <cell r="Q483">
            <v>0</v>
          </cell>
        </row>
        <row r="484">
          <cell r="D484">
            <v>21</v>
          </cell>
          <cell r="I484">
            <v>13.2</v>
          </cell>
          <cell r="K484">
            <v>1025.06</v>
          </cell>
          <cell r="Q484">
            <v>0</v>
          </cell>
        </row>
        <row r="485">
          <cell r="D485">
            <v>21</v>
          </cell>
          <cell r="I485">
            <v>12.5</v>
          </cell>
          <cell r="K485">
            <v>1025.06</v>
          </cell>
          <cell r="Q485">
            <v>0</v>
          </cell>
        </row>
        <row r="486">
          <cell r="D486">
            <v>21</v>
          </cell>
          <cell r="I486">
            <v>11.7</v>
          </cell>
          <cell r="K486">
            <v>1024.94</v>
          </cell>
          <cell r="Q486">
            <v>0</v>
          </cell>
        </row>
        <row r="487">
          <cell r="D487">
            <v>21</v>
          </cell>
          <cell r="I487">
            <v>11.7</v>
          </cell>
          <cell r="K487">
            <v>1024.5</v>
          </cell>
          <cell r="Q487">
            <v>0</v>
          </cell>
        </row>
        <row r="488">
          <cell r="D488">
            <v>21</v>
          </cell>
          <cell r="I488">
            <v>11.3</v>
          </cell>
          <cell r="K488">
            <v>1024.5</v>
          </cell>
          <cell r="Q488">
            <v>0</v>
          </cell>
        </row>
        <row r="489">
          <cell r="D489">
            <v>21</v>
          </cell>
          <cell r="I489">
            <v>10.8</v>
          </cell>
          <cell r="K489">
            <v>1024.44</v>
          </cell>
          <cell r="Q489">
            <v>0</v>
          </cell>
        </row>
        <row r="490">
          <cell r="D490">
            <v>21</v>
          </cell>
          <cell r="I490">
            <v>11</v>
          </cell>
          <cell r="K490">
            <v>1024.44</v>
          </cell>
          <cell r="Q490">
            <v>0</v>
          </cell>
        </row>
        <row r="491">
          <cell r="D491">
            <v>21</v>
          </cell>
          <cell r="I491">
            <v>11.4</v>
          </cell>
          <cell r="K491">
            <v>1024.31</v>
          </cell>
          <cell r="Q491">
            <v>0</v>
          </cell>
        </row>
        <row r="492">
          <cell r="D492">
            <v>21</v>
          </cell>
          <cell r="I492">
            <v>13.2</v>
          </cell>
          <cell r="K492">
            <v>1024.56</v>
          </cell>
          <cell r="Q492">
            <v>0</v>
          </cell>
        </row>
        <row r="493">
          <cell r="D493">
            <v>21</v>
          </cell>
          <cell r="I493">
            <v>15.9</v>
          </cell>
          <cell r="K493">
            <v>1024.75</v>
          </cell>
          <cell r="Q493">
            <v>0</v>
          </cell>
        </row>
        <row r="494">
          <cell r="D494">
            <v>21</v>
          </cell>
          <cell r="I494">
            <v>19.5</v>
          </cell>
          <cell r="K494">
            <v>1024.75</v>
          </cell>
          <cell r="Q494">
            <v>0</v>
          </cell>
        </row>
        <row r="495">
          <cell r="D495">
            <v>21</v>
          </cell>
          <cell r="I495">
            <v>22.4</v>
          </cell>
          <cell r="K495">
            <v>1024.3800000000001</v>
          </cell>
          <cell r="Q495">
            <v>0</v>
          </cell>
        </row>
        <row r="496">
          <cell r="D496">
            <v>21</v>
          </cell>
          <cell r="I496">
            <v>22</v>
          </cell>
          <cell r="K496">
            <v>1024.25</v>
          </cell>
          <cell r="Q496">
            <v>0</v>
          </cell>
        </row>
        <row r="497">
          <cell r="D497">
            <v>21</v>
          </cell>
          <cell r="I497">
            <v>23.9</v>
          </cell>
          <cell r="K497">
            <v>1023.88</v>
          </cell>
          <cell r="Q497">
            <v>0</v>
          </cell>
        </row>
        <row r="498">
          <cell r="D498">
            <v>21</v>
          </cell>
          <cell r="I498">
            <v>24.9</v>
          </cell>
          <cell r="K498">
            <v>1023.63</v>
          </cell>
          <cell r="Q498">
            <v>0</v>
          </cell>
        </row>
        <row r="499">
          <cell r="D499">
            <v>21</v>
          </cell>
          <cell r="I499">
            <v>22.9</v>
          </cell>
          <cell r="K499">
            <v>1023.25</v>
          </cell>
          <cell r="Q499">
            <v>0</v>
          </cell>
        </row>
        <row r="500">
          <cell r="D500">
            <v>21</v>
          </cell>
          <cell r="I500">
            <v>25.9</v>
          </cell>
          <cell r="K500">
            <v>1022.63</v>
          </cell>
          <cell r="Q500">
            <v>0</v>
          </cell>
        </row>
        <row r="501">
          <cell r="D501">
            <v>21</v>
          </cell>
          <cell r="I501">
            <v>25.2</v>
          </cell>
          <cell r="K501">
            <v>1022.25</v>
          </cell>
          <cell r="Q501">
            <v>0</v>
          </cell>
        </row>
        <row r="502">
          <cell r="D502">
            <v>21</v>
          </cell>
          <cell r="I502">
            <v>23.1</v>
          </cell>
          <cell r="K502">
            <v>1022</v>
          </cell>
          <cell r="Q502">
            <v>0</v>
          </cell>
        </row>
        <row r="503">
          <cell r="D503">
            <v>21</v>
          </cell>
          <cell r="I503">
            <v>20.3</v>
          </cell>
          <cell r="K503">
            <v>1021.94</v>
          </cell>
          <cell r="Q503">
            <v>0</v>
          </cell>
        </row>
        <row r="504">
          <cell r="D504">
            <v>21</v>
          </cell>
          <cell r="I504">
            <v>17.8</v>
          </cell>
          <cell r="K504">
            <v>1021.69</v>
          </cell>
          <cell r="Q504">
            <v>0</v>
          </cell>
        </row>
        <row r="505">
          <cell r="D505">
            <v>21</v>
          </cell>
          <cell r="I505">
            <v>16.2</v>
          </cell>
          <cell r="K505">
            <v>1021.69</v>
          </cell>
          <cell r="Q505">
            <v>0</v>
          </cell>
        </row>
        <row r="506">
          <cell r="D506">
            <v>21</v>
          </cell>
          <cell r="I506">
            <v>15.4</v>
          </cell>
          <cell r="K506">
            <v>1021.56</v>
          </cell>
          <cell r="Q506">
            <v>0</v>
          </cell>
        </row>
        <row r="507">
          <cell r="D507">
            <v>21</v>
          </cell>
          <cell r="I507">
            <v>15.6</v>
          </cell>
          <cell r="K507">
            <v>1021.13</v>
          </cell>
          <cell r="Q507">
            <v>0</v>
          </cell>
        </row>
        <row r="508">
          <cell r="D508">
            <v>22</v>
          </cell>
          <cell r="I508">
            <v>14.1</v>
          </cell>
          <cell r="K508">
            <v>1021.31</v>
          </cell>
          <cell r="Q508">
            <v>0</v>
          </cell>
        </row>
        <row r="509">
          <cell r="D509">
            <v>22</v>
          </cell>
          <cell r="I509">
            <v>12.4</v>
          </cell>
          <cell r="K509">
            <v>1020.94</v>
          </cell>
          <cell r="Q509">
            <v>0</v>
          </cell>
        </row>
        <row r="510">
          <cell r="D510">
            <v>22</v>
          </cell>
          <cell r="I510">
            <v>11.5</v>
          </cell>
          <cell r="K510">
            <v>1020.88</v>
          </cell>
          <cell r="Q510">
            <v>0</v>
          </cell>
        </row>
        <row r="511">
          <cell r="D511">
            <v>22</v>
          </cell>
          <cell r="I511">
            <v>11.1</v>
          </cell>
          <cell r="K511">
            <v>1020.69</v>
          </cell>
          <cell r="Q511">
            <v>0</v>
          </cell>
        </row>
        <row r="512">
          <cell r="D512">
            <v>22</v>
          </cell>
          <cell r="I512">
            <v>10.3</v>
          </cell>
          <cell r="K512">
            <v>1020.38</v>
          </cell>
          <cell r="Q512">
            <v>0</v>
          </cell>
        </row>
        <row r="513">
          <cell r="D513">
            <v>22</v>
          </cell>
          <cell r="I513">
            <v>10</v>
          </cell>
          <cell r="K513">
            <v>1019.31</v>
          </cell>
          <cell r="Q513">
            <v>0</v>
          </cell>
        </row>
        <row r="514">
          <cell r="D514">
            <v>22</v>
          </cell>
          <cell r="I514">
            <v>9.5</v>
          </cell>
          <cell r="K514">
            <v>1019.5</v>
          </cell>
          <cell r="Q514">
            <v>0</v>
          </cell>
        </row>
        <row r="515">
          <cell r="D515">
            <v>22</v>
          </cell>
          <cell r="I515">
            <v>9.9</v>
          </cell>
          <cell r="K515">
            <v>1019.31</v>
          </cell>
          <cell r="Q515">
            <v>0</v>
          </cell>
        </row>
        <row r="516">
          <cell r="D516">
            <v>22</v>
          </cell>
          <cell r="I516">
            <v>12.8</v>
          </cell>
          <cell r="K516">
            <v>1019.75</v>
          </cell>
          <cell r="Q516">
            <v>0</v>
          </cell>
        </row>
        <row r="517">
          <cell r="D517">
            <v>22</v>
          </cell>
          <cell r="I517">
            <v>16.100000000000001</v>
          </cell>
          <cell r="K517">
            <v>1019</v>
          </cell>
          <cell r="Q517">
            <v>0</v>
          </cell>
        </row>
        <row r="518">
          <cell r="D518">
            <v>22</v>
          </cell>
          <cell r="I518">
            <v>19.2</v>
          </cell>
          <cell r="K518">
            <v>1018.69</v>
          </cell>
          <cell r="Q518">
            <v>0</v>
          </cell>
        </row>
        <row r="519">
          <cell r="D519">
            <v>22</v>
          </cell>
          <cell r="I519">
            <v>20.6</v>
          </cell>
          <cell r="K519">
            <v>1018.38</v>
          </cell>
          <cell r="Q519">
            <v>0</v>
          </cell>
        </row>
        <row r="520">
          <cell r="D520">
            <v>22</v>
          </cell>
          <cell r="I520">
            <v>21.7</v>
          </cell>
          <cell r="K520">
            <v>1018.06</v>
          </cell>
          <cell r="Q520">
            <v>0</v>
          </cell>
        </row>
        <row r="521">
          <cell r="D521">
            <v>22</v>
          </cell>
          <cell r="I521">
            <v>23.9</v>
          </cell>
          <cell r="K521">
            <v>1017.69</v>
          </cell>
          <cell r="Q521">
            <v>0</v>
          </cell>
        </row>
        <row r="522">
          <cell r="D522">
            <v>22</v>
          </cell>
          <cell r="I522">
            <v>25</v>
          </cell>
          <cell r="K522">
            <v>1017.31</v>
          </cell>
          <cell r="Q522">
            <v>0</v>
          </cell>
        </row>
        <row r="523">
          <cell r="D523">
            <v>22</v>
          </cell>
          <cell r="I523">
            <v>25.7</v>
          </cell>
          <cell r="K523">
            <v>1016.63</v>
          </cell>
          <cell r="Q523">
            <v>0</v>
          </cell>
        </row>
        <row r="524">
          <cell r="D524">
            <v>22</v>
          </cell>
          <cell r="I524">
            <v>24.9</v>
          </cell>
          <cell r="K524">
            <v>1016.06</v>
          </cell>
          <cell r="Q524">
            <v>0</v>
          </cell>
        </row>
        <row r="525">
          <cell r="D525">
            <v>22</v>
          </cell>
          <cell r="I525">
            <v>22.9</v>
          </cell>
          <cell r="K525">
            <v>1015.88</v>
          </cell>
          <cell r="Q525">
            <v>0</v>
          </cell>
        </row>
        <row r="526">
          <cell r="D526">
            <v>22</v>
          </cell>
          <cell r="I526">
            <v>23.4</v>
          </cell>
          <cell r="K526">
            <v>1015.63</v>
          </cell>
          <cell r="Q526">
            <v>0</v>
          </cell>
        </row>
        <row r="527">
          <cell r="D527">
            <v>22</v>
          </cell>
          <cell r="I527">
            <v>21.3</v>
          </cell>
          <cell r="K527">
            <v>1015.5</v>
          </cell>
          <cell r="Q527">
            <v>0</v>
          </cell>
        </row>
        <row r="528">
          <cell r="D528">
            <v>22</v>
          </cell>
          <cell r="I528">
            <v>18.8</v>
          </cell>
          <cell r="K528">
            <v>1015.5</v>
          </cell>
          <cell r="Q528">
            <v>0</v>
          </cell>
        </row>
        <row r="529">
          <cell r="D529">
            <v>22</v>
          </cell>
          <cell r="I529">
            <v>16.3</v>
          </cell>
          <cell r="K529">
            <v>1015.81</v>
          </cell>
          <cell r="Q529">
            <v>0</v>
          </cell>
        </row>
        <row r="530">
          <cell r="D530">
            <v>22</v>
          </cell>
          <cell r="I530">
            <v>15.1</v>
          </cell>
          <cell r="K530">
            <v>1016.19</v>
          </cell>
          <cell r="Q530">
            <v>0</v>
          </cell>
        </row>
        <row r="531">
          <cell r="D531">
            <v>22</v>
          </cell>
          <cell r="I531">
            <v>14.3</v>
          </cell>
          <cell r="K531">
            <v>1016.38</v>
          </cell>
          <cell r="Q531">
            <v>0</v>
          </cell>
        </row>
        <row r="532">
          <cell r="D532">
            <v>23</v>
          </cell>
          <cell r="I532">
            <v>15.2</v>
          </cell>
          <cell r="K532">
            <v>1016.63</v>
          </cell>
          <cell r="Q532">
            <v>0</v>
          </cell>
        </row>
        <row r="533">
          <cell r="D533">
            <v>23</v>
          </cell>
          <cell r="I533">
            <v>14.7</v>
          </cell>
          <cell r="K533">
            <v>1016.56</v>
          </cell>
          <cell r="Q533">
            <v>0</v>
          </cell>
        </row>
        <row r="534">
          <cell r="D534">
            <v>23</v>
          </cell>
          <cell r="I534">
            <v>13.9</v>
          </cell>
          <cell r="K534">
            <v>1016.63</v>
          </cell>
          <cell r="Q534">
            <v>0</v>
          </cell>
        </row>
        <row r="535">
          <cell r="D535">
            <v>23</v>
          </cell>
          <cell r="I535">
            <v>12.4</v>
          </cell>
          <cell r="K535">
            <v>1016.69</v>
          </cell>
          <cell r="Q535">
            <v>0</v>
          </cell>
        </row>
        <row r="536">
          <cell r="D536">
            <v>23</v>
          </cell>
          <cell r="I536">
            <v>11.5</v>
          </cell>
          <cell r="K536">
            <v>1016.56</v>
          </cell>
          <cell r="Q536">
            <v>0</v>
          </cell>
        </row>
        <row r="537">
          <cell r="D537">
            <v>23</v>
          </cell>
          <cell r="I537">
            <v>11.2</v>
          </cell>
          <cell r="K537">
            <v>1016.88</v>
          </cell>
          <cell r="Q537">
            <v>0</v>
          </cell>
        </row>
        <row r="538">
          <cell r="D538">
            <v>23</v>
          </cell>
          <cell r="I538">
            <v>10.7</v>
          </cell>
          <cell r="K538">
            <v>1017.63</v>
          </cell>
          <cell r="Q538">
            <v>0</v>
          </cell>
        </row>
        <row r="539">
          <cell r="D539">
            <v>23</v>
          </cell>
          <cell r="I539">
            <v>11.3</v>
          </cell>
          <cell r="K539">
            <v>1018</v>
          </cell>
          <cell r="Q539">
            <v>0</v>
          </cell>
        </row>
        <row r="540">
          <cell r="D540">
            <v>23</v>
          </cell>
          <cell r="I540">
            <v>13.6</v>
          </cell>
          <cell r="K540">
            <v>1017.94</v>
          </cell>
          <cell r="Q540">
            <v>0</v>
          </cell>
        </row>
        <row r="541">
          <cell r="D541">
            <v>23</v>
          </cell>
          <cell r="I541">
            <v>17.3</v>
          </cell>
          <cell r="K541">
            <v>1017.75</v>
          </cell>
          <cell r="Q541">
            <v>0</v>
          </cell>
        </row>
        <row r="542">
          <cell r="D542">
            <v>23</v>
          </cell>
          <cell r="I542">
            <v>19.100000000000001</v>
          </cell>
          <cell r="K542">
            <v>1017.63</v>
          </cell>
          <cell r="Q542">
            <v>0</v>
          </cell>
        </row>
        <row r="543">
          <cell r="D543">
            <v>23</v>
          </cell>
          <cell r="I543">
            <v>22</v>
          </cell>
          <cell r="K543">
            <v>1017.38</v>
          </cell>
          <cell r="Q543">
            <v>0</v>
          </cell>
        </row>
        <row r="544">
          <cell r="D544">
            <v>23</v>
          </cell>
          <cell r="I544">
            <v>23.1</v>
          </cell>
          <cell r="K544">
            <v>1016.69</v>
          </cell>
          <cell r="Q544">
            <v>0</v>
          </cell>
        </row>
        <row r="545">
          <cell r="D545">
            <v>23</v>
          </cell>
          <cell r="I545">
            <v>23.9</v>
          </cell>
          <cell r="K545">
            <v>1017.06</v>
          </cell>
          <cell r="Q545">
            <v>0</v>
          </cell>
        </row>
        <row r="546">
          <cell r="D546">
            <v>23</v>
          </cell>
          <cell r="I546">
            <v>23.8</v>
          </cell>
          <cell r="K546">
            <v>1017</v>
          </cell>
          <cell r="Q546">
            <v>0</v>
          </cell>
        </row>
        <row r="547">
          <cell r="D547">
            <v>23</v>
          </cell>
          <cell r="I547">
            <v>24.6</v>
          </cell>
          <cell r="K547">
            <v>1016.81</v>
          </cell>
          <cell r="Q547">
            <v>0</v>
          </cell>
        </row>
        <row r="548">
          <cell r="D548">
            <v>23</v>
          </cell>
          <cell r="I548">
            <v>24.8</v>
          </cell>
          <cell r="K548">
            <v>1016.31</v>
          </cell>
          <cell r="Q548">
            <v>0</v>
          </cell>
        </row>
        <row r="549">
          <cell r="D549">
            <v>23</v>
          </cell>
          <cell r="I549">
            <v>24</v>
          </cell>
          <cell r="K549">
            <v>1016</v>
          </cell>
          <cell r="Q549">
            <v>0</v>
          </cell>
        </row>
        <row r="550">
          <cell r="D550">
            <v>23</v>
          </cell>
          <cell r="I550">
            <v>23.4</v>
          </cell>
          <cell r="K550">
            <v>1015.75</v>
          </cell>
          <cell r="Q550">
            <v>0</v>
          </cell>
        </row>
        <row r="551">
          <cell r="D551">
            <v>23</v>
          </cell>
          <cell r="I551">
            <v>21.9</v>
          </cell>
          <cell r="K551">
            <v>1015.56</v>
          </cell>
          <cell r="Q551">
            <v>0</v>
          </cell>
        </row>
        <row r="552">
          <cell r="D552">
            <v>23</v>
          </cell>
          <cell r="I552">
            <v>20.5</v>
          </cell>
          <cell r="K552">
            <v>1015.88</v>
          </cell>
          <cell r="Q552">
            <v>0</v>
          </cell>
        </row>
        <row r="553">
          <cell r="D553">
            <v>23</v>
          </cell>
          <cell r="I553">
            <v>19.600000000000001</v>
          </cell>
          <cell r="K553">
            <v>1016.13</v>
          </cell>
          <cell r="Q553">
            <v>0</v>
          </cell>
        </row>
        <row r="554">
          <cell r="D554">
            <v>23</v>
          </cell>
          <cell r="I554">
            <v>19.100000000000001</v>
          </cell>
          <cell r="K554">
            <v>1016.56</v>
          </cell>
          <cell r="Q554">
            <v>0</v>
          </cell>
        </row>
        <row r="555">
          <cell r="D555">
            <v>23</v>
          </cell>
          <cell r="I555">
            <v>17.899999999999999</v>
          </cell>
          <cell r="K555">
            <v>1016.44</v>
          </cell>
          <cell r="Q555">
            <v>0</v>
          </cell>
        </row>
        <row r="556">
          <cell r="D556">
            <v>24</v>
          </cell>
          <cell r="I556">
            <v>17.100000000000001</v>
          </cell>
          <cell r="K556">
            <v>1015.94</v>
          </cell>
          <cell r="Q556">
            <v>0</v>
          </cell>
        </row>
        <row r="557">
          <cell r="D557">
            <v>24</v>
          </cell>
          <cell r="I557">
            <v>16.399999999999999</v>
          </cell>
          <cell r="K557">
            <v>1016.31</v>
          </cell>
          <cell r="Q557">
            <v>0</v>
          </cell>
        </row>
        <row r="558">
          <cell r="D558">
            <v>24</v>
          </cell>
          <cell r="I558">
            <v>16.3</v>
          </cell>
          <cell r="K558">
            <v>1016.13</v>
          </cell>
          <cell r="Q558">
            <v>0</v>
          </cell>
        </row>
        <row r="559">
          <cell r="D559">
            <v>24</v>
          </cell>
          <cell r="I559">
            <v>16</v>
          </cell>
          <cell r="K559">
            <v>1015.94</v>
          </cell>
          <cell r="Q559">
            <v>0</v>
          </cell>
        </row>
        <row r="560">
          <cell r="D560">
            <v>24</v>
          </cell>
          <cell r="I560">
            <v>16</v>
          </cell>
          <cell r="K560">
            <v>1015.75</v>
          </cell>
          <cell r="Q560">
            <v>0</v>
          </cell>
        </row>
        <row r="561">
          <cell r="D561">
            <v>24</v>
          </cell>
          <cell r="I561">
            <v>15.1</v>
          </cell>
          <cell r="K561">
            <v>1015.38</v>
          </cell>
          <cell r="Q561">
            <v>0</v>
          </cell>
        </row>
        <row r="562">
          <cell r="D562">
            <v>24</v>
          </cell>
          <cell r="I562">
            <v>14.1</v>
          </cell>
          <cell r="K562">
            <v>1015.06</v>
          </cell>
          <cell r="Q562">
            <v>0</v>
          </cell>
        </row>
        <row r="563">
          <cell r="D563">
            <v>24</v>
          </cell>
          <cell r="I563">
            <v>13.8</v>
          </cell>
          <cell r="K563">
            <v>1015.06</v>
          </cell>
          <cell r="Q563">
            <v>0</v>
          </cell>
        </row>
        <row r="564">
          <cell r="D564">
            <v>24</v>
          </cell>
          <cell r="I564">
            <v>16.3</v>
          </cell>
          <cell r="K564">
            <v>1014.88</v>
          </cell>
          <cell r="Q564">
            <v>0</v>
          </cell>
        </row>
        <row r="565">
          <cell r="D565">
            <v>24</v>
          </cell>
          <cell r="I565">
            <v>19.899999999999999</v>
          </cell>
          <cell r="K565">
            <v>1015</v>
          </cell>
          <cell r="Q565">
            <v>0</v>
          </cell>
        </row>
        <row r="566">
          <cell r="D566">
            <v>24</v>
          </cell>
          <cell r="I566">
            <v>21.7</v>
          </cell>
          <cell r="K566">
            <v>1014.94</v>
          </cell>
          <cell r="Q566">
            <v>0</v>
          </cell>
        </row>
        <row r="567">
          <cell r="D567">
            <v>24</v>
          </cell>
          <cell r="I567">
            <v>23.5</v>
          </cell>
          <cell r="K567">
            <v>1014.88</v>
          </cell>
          <cell r="Q567">
            <v>0</v>
          </cell>
        </row>
        <row r="568">
          <cell r="D568">
            <v>24</v>
          </cell>
          <cell r="I568">
            <v>24.8</v>
          </cell>
          <cell r="K568">
            <v>1014.31</v>
          </cell>
          <cell r="Q568">
            <v>0</v>
          </cell>
        </row>
        <row r="569">
          <cell r="D569">
            <v>24</v>
          </cell>
          <cell r="I569">
            <v>23.7</v>
          </cell>
          <cell r="K569">
            <v>1013.81</v>
          </cell>
          <cell r="Q569">
            <v>0</v>
          </cell>
        </row>
        <row r="570">
          <cell r="D570">
            <v>24</v>
          </cell>
          <cell r="I570">
            <v>25.2</v>
          </cell>
          <cell r="K570">
            <v>1013.5</v>
          </cell>
          <cell r="Q570">
            <v>0</v>
          </cell>
        </row>
        <row r="571">
          <cell r="D571">
            <v>24</v>
          </cell>
          <cell r="I571">
            <v>26.4</v>
          </cell>
          <cell r="K571">
            <v>1012.88</v>
          </cell>
          <cell r="Q571">
            <v>0</v>
          </cell>
        </row>
        <row r="572">
          <cell r="D572">
            <v>24</v>
          </cell>
          <cell r="I572">
            <v>29.2</v>
          </cell>
          <cell r="K572">
            <v>1012.19</v>
          </cell>
          <cell r="Q572">
            <v>0</v>
          </cell>
        </row>
        <row r="573">
          <cell r="D573">
            <v>24</v>
          </cell>
          <cell r="I573">
            <v>26.3</v>
          </cell>
          <cell r="K573">
            <v>1011.88</v>
          </cell>
          <cell r="Q573">
            <v>0</v>
          </cell>
        </row>
        <row r="574">
          <cell r="D574">
            <v>24</v>
          </cell>
          <cell r="I574">
            <v>24.4</v>
          </cell>
          <cell r="K574">
            <v>1011.81</v>
          </cell>
          <cell r="Q574">
            <v>0</v>
          </cell>
        </row>
        <row r="575">
          <cell r="D575">
            <v>24</v>
          </cell>
          <cell r="I575">
            <v>23.1</v>
          </cell>
          <cell r="K575">
            <v>1011.25</v>
          </cell>
          <cell r="Q575">
            <v>0</v>
          </cell>
        </row>
        <row r="576">
          <cell r="D576">
            <v>24</v>
          </cell>
          <cell r="I576">
            <v>21.4</v>
          </cell>
          <cell r="K576">
            <v>1011.5</v>
          </cell>
          <cell r="Q576">
            <v>0</v>
          </cell>
        </row>
        <row r="577">
          <cell r="D577">
            <v>24</v>
          </cell>
          <cell r="I577">
            <v>20.399999999999999</v>
          </cell>
          <cell r="K577">
            <v>1011.88</v>
          </cell>
          <cell r="Q577">
            <v>0</v>
          </cell>
        </row>
        <row r="578">
          <cell r="D578">
            <v>24</v>
          </cell>
          <cell r="I578">
            <v>19.3</v>
          </cell>
          <cell r="K578">
            <v>1011.75</v>
          </cell>
          <cell r="Q578">
            <v>0</v>
          </cell>
        </row>
        <row r="579">
          <cell r="D579">
            <v>24</v>
          </cell>
          <cell r="I579">
            <v>18.100000000000001</v>
          </cell>
          <cell r="K579">
            <v>1012</v>
          </cell>
          <cell r="Q579">
            <v>0</v>
          </cell>
        </row>
        <row r="580">
          <cell r="D580">
            <v>25</v>
          </cell>
          <cell r="I580">
            <v>17.100000000000001</v>
          </cell>
          <cell r="K580">
            <v>1011.88</v>
          </cell>
          <cell r="Q580">
            <v>0</v>
          </cell>
        </row>
        <row r="581">
          <cell r="D581">
            <v>25</v>
          </cell>
          <cell r="I581">
            <v>16.3</v>
          </cell>
          <cell r="K581">
            <v>1011.69</v>
          </cell>
          <cell r="Q581">
            <v>0</v>
          </cell>
        </row>
        <row r="582">
          <cell r="D582">
            <v>25</v>
          </cell>
          <cell r="I582">
            <v>15.9</v>
          </cell>
          <cell r="K582">
            <v>1011.63</v>
          </cell>
          <cell r="Q582">
            <v>0</v>
          </cell>
        </row>
        <row r="583">
          <cell r="D583">
            <v>25</v>
          </cell>
          <cell r="I583">
            <v>15.4</v>
          </cell>
          <cell r="K583">
            <v>1011.56</v>
          </cell>
          <cell r="Q583">
            <v>0</v>
          </cell>
        </row>
        <row r="584">
          <cell r="D584">
            <v>25</v>
          </cell>
          <cell r="I584">
            <v>16.399999999999999</v>
          </cell>
          <cell r="K584">
            <v>1010.94</v>
          </cell>
          <cell r="Q584">
            <v>0</v>
          </cell>
        </row>
        <row r="585">
          <cell r="D585">
            <v>25</v>
          </cell>
          <cell r="I585">
            <v>16.5</v>
          </cell>
          <cell r="K585">
            <v>1010.19</v>
          </cell>
          <cell r="Q585">
            <v>0</v>
          </cell>
        </row>
        <row r="586">
          <cell r="D586">
            <v>25</v>
          </cell>
          <cell r="I586">
            <v>16</v>
          </cell>
          <cell r="K586">
            <v>1010</v>
          </cell>
          <cell r="Q586">
            <v>0</v>
          </cell>
        </row>
        <row r="587">
          <cell r="D587">
            <v>25</v>
          </cell>
          <cell r="I587">
            <v>15.9</v>
          </cell>
          <cell r="K587">
            <v>1010.25</v>
          </cell>
          <cell r="Q587">
            <v>0</v>
          </cell>
        </row>
        <row r="588">
          <cell r="D588">
            <v>25</v>
          </cell>
          <cell r="I588">
            <v>16.3</v>
          </cell>
          <cell r="K588">
            <v>1010</v>
          </cell>
          <cell r="Q588">
            <v>0</v>
          </cell>
        </row>
        <row r="589">
          <cell r="D589">
            <v>25</v>
          </cell>
          <cell r="I589">
            <v>16.7</v>
          </cell>
          <cell r="K589">
            <v>1010.19</v>
          </cell>
          <cell r="Q589">
            <v>0</v>
          </cell>
        </row>
        <row r="590">
          <cell r="D590">
            <v>25</v>
          </cell>
          <cell r="I590">
            <v>16.7</v>
          </cell>
          <cell r="K590">
            <v>1010.13</v>
          </cell>
          <cell r="Q590">
            <v>0</v>
          </cell>
        </row>
        <row r="591">
          <cell r="D591">
            <v>25</v>
          </cell>
          <cell r="I591">
            <v>18</v>
          </cell>
          <cell r="K591">
            <v>1010.13</v>
          </cell>
          <cell r="Q591">
            <v>0</v>
          </cell>
        </row>
        <row r="592">
          <cell r="D592">
            <v>25</v>
          </cell>
          <cell r="I592">
            <v>17.100000000000001</v>
          </cell>
          <cell r="K592">
            <v>1009.88</v>
          </cell>
          <cell r="Q592">
            <v>0</v>
          </cell>
        </row>
        <row r="593">
          <cell r="D593">
            <v>25</v>
          </cell>
          <cell r="I593">
            <v>17.3</v>
          </cell>
          <cell r="K593">
            <v>1010.19</v>
          </cell>
          <cell r="Q593">
            <v>0</v>
          </cell>
        </row>
        <row r="594">
          <cell r="D594">
            <v>25</v>
          </cell>
          <cell r="I594">
            <v>16.5</v>
          </cell>
          <cell r="K594">
            <v>1010.5</v>
          </cell>
          <cell r="Q594">
            <v>0</v>
          </cell>
        </row>
        <row r="595">
          <cell r="D595">
            <v>25</v>
          </cell>
          <cell r="I595">
            <v>15.1</v>
          </cell>
          <cell r="K595">
            <v>1010.69</v>
          </cell>
          <cell r="Q595">
            <v>2.1000000000000014</v>
          </cell>
        </row>
        <row r="596">
          <cell r="D596">
            <v>25</v>
          </cell>
          <cell r="I596">
            <v>15.5</v>
          </cell>
          <cell r="K596">
            <v>1010.69</v>
          </cell>
          <cell r="Q596">
            <v>0</v>
          </cell>
        </row>
        <row r="597">
          <cell r="D597">
            <v>25</v>
          </cell>
          <cell r="I597">
            <v>15.3</v>
          </cell>
          <cell r="K597">
            <v>1010.88</v>
          </cell>
          <cell r="Q597">
            <v>0</v>
          </cell>
        </row>
        <row r="598">
          <cell r="D598">
            <v>25</v>
          </cell>
          <cell r="I598">
            <v>15.3</v>
          </cell>
          <cell r="K598">
            <v>1011.13</v>
          </cell>
          <cell r="Q598">
            <v>1.3999999999999915</v>
          </cell>
        </row>
        <row r="599">
          <cell r="D599">
            <v>25</v>
          </cell>
          <cell r="I599">
            <v>15.3</v>
          </cell>
          <cell r="K599">
            <v>1011.25</v>
          </cell>
          <cell r="Q599">
            <v>1.4000000000000057</v>
          </cell>
        </row>
        <row r="600">
          <cell r="D600">
            <v>25</v>
          </cell>
          <cell r="I600">
            <v>15.3</v>
          </cell>
          <cell r="K600">
            <v>1011.69</v>
          </cell>
          <cell r="Q600">
            <v>0.70000000000000284</v>
          </cell>
        </row>
        <row r="601">
          <cell r="D601">
            <v>25</v>
          </cell>
          <cell r="I601">
            <v>15.2</v>
          </cell>
          <cell r="K601">
            <v>1011.69</v>
          </cell>
          <cell r="Q601">
            <v>0.70000000000000284</v>
          </cell>
        </row>
        <row r="602">
          <cell r="D602">
            <v>25</v>
          </cell>
          <cell r="I602">
            <v>15.2</v>
          </cell>
          <cell r="K602">
            <v>1011.81</v>
          </cell>
          <cell r="Q602">
            <v>1.3999999999999915</v>
          </cell>
        </row>
        <row r="603">
          <cell r="D603">
            <v>25</v>
          </cell>
          <cell r="I603">
            <v>15.1</v>
          </cell>
          <cell r="K603">
            <v>1011.69</v>
          </cell>
          <cell r="Q603">
            <v>0.70000000000000284</v>
          </cell>
        </row>
        <row r="604">
          <cell r="D604">
            <v>26</v>
          </cell>
          <cell r="I604">
            <v>14.8</v>
          </cell>
          <cell r="K604">
            <v>1011.69</v>
          </cell>
          <cell r="Q604">
            <v>1.4000000000000057</v>
          </cell>
        </row>
        <row r="605">
          <cell r="D605">
            <v>26</v>
          </cell>
          <cell r="I605">
            <v>14.9</v>
          </cell>
          <cell r="K605">
            <v>1011.44</v>
          </cell>
          <cell r="Q605">
            <v>0.79999999999999716</v>
          </cell>
        </row>
        <row r="606">
          <cell r="D606">
            <v>26</v>
          </cell>
          <cell r="I606">
            <v>14.8</v>
          </cell>
          <cell r="K606">
            <v>1011.44</v>
          </cell>
          <cell r="Q606">
            <v>0</v>
          </cell>
        </row>
        <row r="607">
          <cell r="D607">
            <v>26</v>
          </cell>
          <cell r="I607">
            <v>14.8</v>
          </cell>
          <cell r="K607">
            <v>1011.38</v>
          </cell>
          <cell r="Q607">
            <v>0</v>
          </cell>
        </row>
        <row r="608">
          <cell r="D608">
            <v>26</v>
          </cell>
          <cell r="I608">
            <v>14.8</v>
          </cell>
          <cell r="K608">
            <v>1011.38</v>
          </cell>
          <cell r="Q608">
            <v>0</v>
          </cell>
        </row>
        <row r="609">
          <cell r="D609">
            <v>26</v>
          </cell>
          <cell r="I609">
            <v>14.7</v>
          </cell>
          <cell r="K609">
            <v>1011.5</v>
          </cell>
          <cell r="Q609">
            <v>0</v>
          </cell>
        </row>
        <row r="610">
          <cell r="D610">
            <v>26</v>
          </cell>
          <cell r="I610">
            <v>14.6</v>
          </cell>
          <cell r="K610">
            <v>1011.44</v>
          </cell>
          <cell r="Q610">
            <v>0</v>
          </cell>
        </row>
        <row r="611">
          <cell r="D611">
            <v>26</v>
          </cell>
          <cell r="I611">
            <v>14.7</v>
          </cell>
          <cell r="K611">
            <v>1012.13</v>
          </cell>
          <cell r="Q611">
            <v>0</v>
          </cell>
        </row>
        <row r="612">
          <cell r="D612">
            <v>26</v>
          </cell>
          <cell r="I612">
            <v>15.3</v>
          </cell>
          <cell r="K612">
            <v>1012.38</v>
          </cell>
          <cell r="Q612">
            <v>0</v>
          </cell>
        </row>
        <row r="613">
          <cell r="D613">
            <v>26</v>
          </cell>
          <cell r="I613">
            <v>15.7</v>
          </cell>
          <cell r="K613">
            <v>1012.56</v>
          </cell>
          <cell r="Q613">
            <v>0</v>
          </cell>
        </row>
        <row r="614">
          <cell r="D614">
            <v>26</v>
          </cell>
          <cell r="I614">
            <v>16.100000000000001</v>
          </cell>
          <cell r="K614">
            <v>1012.88</v>
          </cell>
          <cell r="Q614">
            <v>0</v>
          </cell>
        </row>
        <row r="615">
          <cell r="D615">
            <v>26</v>
          </cell>
          <cell r="I615">
            <v>16.7</v>
          </cell>
          <cell r="K615">
            <v>1013.19</v>
          </cell>
          <cell r="Q615">
            <v>0</v>
          </cell>
        </row>
        <row r="616">
          <cell r="D616">
            <v>26</v>
          </cell>
          <cell r="I616">
            <v>17.3</v>
          </cell>
          <cell r="K616">
            <v>1013.13</v>
          </cell>
          <cell r="Q616">
            <v>0</v>
          </cell>
        </row>
        <row r="617">
          <cell r="D617">
            <v>26</v>
          </cell>
          <cell r="I617">
            <v>18.8</v>
          </cell>
          <cell r="K617">
            <v>1013.56</v>
          </cell>
          <cell r="Q617">
            <v>0</v>
          </cell>
        </row>
        <row r="618">
          <cell r="D618">
            <v>26</v>
          </cell>
          <cell r="I618">
            <v>19.3</v>
          </cell>
          <cell r="K618">
            <v>1013.75</v>
          </cell>
          <cell r="Q618">
            <v>0</v>
          </cell>
        </row>
        <row r="619">
          <cell r="D619">
            <v>26</v>
          </cell>
          <cell r="I619">
            <v>19</v>
          </cell>
          <cell r="K619">
            <v>1013.38</v>
          </cell>
          <cell r="Q619">
            <v>0</v>
          </cell>
        </row>
        <row r="620">
          <cell r="D620">
            <v>26</v>
          </cell>
          <cell r="I620">
            <v>18.899999999999999</v>
          </cell>
          <cell r="K620">
            <v>1013.56</v>
          </cell>
          <cell r="Q620">
            <v>0</v>
          </cell>
        </row>
        <row r="621">
          <cell r="D621">
            <v>26</v>
          </cell>
          <cell r="I621">
            <v>19</v>
          </cell>
          <cell r="K621">
            <v>1013.25</v>
          </cell>
          <cell r="Q621">
            <v>0</v>
          </cell>
        </row>
        <row r="622">
          <cell r="D622">
            <v>26</v>
          </cell>
          <cell r="I622">
            <v>19.2</v>
          </cell>
          <cell r="K622">
            <v>1014</v>
          </cell>
          <cell r="Q622">
            <v>0</v>
          </cell>
        </row>
        <row r="623">
          <cell r="D623">
            <v>26</v>
          </cell>
          <cell r="I623">
            <v>18.399999999999999</v>
          </cell>
          <cell r="K623">
            <v>1013.63</v>
          </cell>
          <cell r="Q623">
            <v>0</v>
          </cell>
        </row>
        <row r="624">
          <cell r="D624">
            <v>26</v>
          </cell>
          <cell r="I624">
            <v>17.5</v>
          </cell>
          <cell r="K624">
            <v>1013.81</v>
          </cell>
          <cell r="Q624">
            <v>0</v>
          </cell>
        </row>
        <row r="625">
          <cell r="D625">
            <v>26</v>
          </cell>
          <cell r="I625">
            <v>16.899999999999999</v>
          </cell>
          <cell r="K625">
            <v>1014</v>
          </cell>
          <cell r="Q625">
            <v>0</v>
          </cell>
        </row>
        <row r="626">
          <cell r="D626">
            <v>26</v>
          </cell>
          <cell r="I626">
            <v>16.5</v>
          </cell>
          <cell r="K626">
            <v>1014.25</v>
          </cell>
          <cell r="Q626">
            <v>0</v>
          </cell>
        </row>
        <row r="627">
          <cell r="D627">
            <v>26</v>
          </cell>
          <cell r="I627">
            <v>16.5</v>
          </cell>
          <cell r="K627">
            <v>1014.25</v>
          </cell>
          <cell r="Q627">
            <v>0</v>
          </cell>
        </row>
        <row r="628">
          <cell r="D628">
            <v>27</v>
          </cell>
          <cell r="I628">
            <v>15.8</v>
          </cell>
          <cell r="K628">
            <v>1013.75</v>
          </cell>
          <cell r="Q628">
            <v>0</v>
          </cell>
        </row>
        <row r="629">
          <cell r="D629">
            <v>27</v>
          </cell>
          <cell r="I629">
            <v>15.9</v>
          </cell>
          <cell r="K629">
            <v>1014</v>
          </cell>
          <cell r="Q629">
            <v>0</v>
          </cell>
        </row>
        <row r="630">
          <cell r="D630">
            <v>27</v>
          </cell>
          <cell r="I630">
            <v>16</v>
          </cell>
          <cell r="K630">
            <v>1013.63</v>
          </cell>
          <cell r="Q630">
            <v>0</v>
          </cell>
        </row>
        <row r="631">
          <cell r="D631">
            <v>27</v>
          </cell>
          <cell r="I631">
            <v>15.7</v>
          </cell>
          <cell r="K631">
            <v>1013.75</v>
          </cell>
          <cell r="Q631">
            <v>0</v>
          </cell>
        </row>
        <row r="632">
          <cell r="D632">
            <v>27</v>
          </cell>
          <cell r="I632">
            <v>15.3</v>
          </cell>
          <cell r="K632">
            <v>1013.56</v>
          </cell>
          <cell r="Q632">
            <v>0</v>
          </cell>
        </row>
        <row r="633">
          <cell r="D633">
            <v>27</v>
          </cell>
          <cell r="I633">
            <v>14.4</v>
          </cell>
          <cell r="K633">
            <v>1013.13</v>
          </cell>
          <cell r="Q633">
            <v>0</v>
          </cell>
        </row>
        <row r="634">
          <cell r="D634">
            <v>27</v>
          </cell>
          <cell r="I634">
            <v>13.5</v>
          </cell>
          <cell r="K634">
            <v>1013.25</v>
          </cell>
          <cell r="Q634">
            <v>0</v>
          </cell>
        </row>
        <row r="635">
          <cell r="D635">
            <v>27</v>
          </cell>
          <cell r="I635">
            <v>13.3</v>
          </cell>
          <cell r="K635">
            <v>1013.44</v>
          </cell>
          <cell r="Q635">
            <v>0</v>
          </cell>
        </row>
        <row r="636">
          <cell r="D636">
            <v>27</v>
          </cell>
          <cell r="I636">
            <v>14.4</v>
          </cell>
          <cell r="K636">
            <v>1013.56</v>
          </cell>
          <cell r="Q636">
            <v>0</v>
          </cell>
        </row>
        <row r="637">
          <cell r="D637">
            <v>27</v>
          </cell>
          <cell r="I637">
            <v>15</v>
          </cell>
          <cell r="K637">
            <v>1013.56</v>
          </cell>
          <cell r="Q637">
            <v>0</v>
          </cell>
        </row>
        <row r="638">
          <cell r="D638">
            <v>27</v>
          </cell>
          <cell r="I638">
            <v>15.7</v>
          </cell>
          <cell r="K638">
            <v>1013.06</v>
          </cell>
          <cell r="Q638">
            <v>0</v>
          </cell>
        </row>
        <row r="639">
          <cell r="D639">
            <v>27</v>
          </cell>
          <cell r="I639">
            <v>17.3</v>
          </cell>
          <cell r="K639">
            <v>1013.19</v>
          </cell>
          <cell r="Q639">
            <v>0</v>
          </cell>
        </row>
        <row r="640">
          <cell r="D640">
            <v>27</v>
          </cell>
          <cell r="I640">
            <v>17.600000000000001</v>
          </cell>
          <cell r="K640">
            <v>1013</v>
          </cell>
          <cell r="Q640">
            <v>0</v>
          </cell>
        </row>
        <row r="641">
          <cell r="D641">
            <v>27</v>
          </cell>
          <cell r="I641">
            <v>17.5</v>
          </cell>
          <cell r="K641">
            <v>1012.69</v>
          </cell>
          <cell r="Q641">
            <v>0</v>
          </cell>
        </row>
        <row r="642">
          <cell r="D642">
            <v>27</v>
          </cell>
          <cell r="I642">
            <v>17.100000000000001</v>
          </cell>
          <cell r="K642">
            <v>1012.88</v>
          </cell>
          <cell r="Q642">
            <v>0</v>
          </cell>
        </row>
        <row r="643">
          <cell r="D643">
            <v>27</v>
          </cell>
          <cell r="I643">
            <v>16.600000000000001</v>
          </cell>
          <cell r="K643">
            <v>1012.81</v>
          </cell>
          <cell r="Q643">
            <v>0</v>
          </cell>
        </row>
        <row r="644">
          <cell r="D644">
            <v>27</v>
          </cell>
          <cell r="I644">
            <v>16.600000000000001</v>
          </cell>
          <cell r="K644">
            <v>1012.5</v>
          </cell>
          <cell r="Q644">
            <v>0</v>
          </cell>
        </row>
        <row r="645">
          <cell r="D645">
            <v>27</v>
          </cell>
          <cell r="I645">
            <v>16.399999999999999</v>
          </cell>
          <cell r="K645">
            <v>1012.56</v>
          </cell>
          <cell r="Q645">
            <v>0</v>
          </cell>
        </row>
        <row r="646">
          <cell r="D646">
            <v>27</v>
          </cell>
          <cell r="I646">
            <v>15.9</v>
          </cell>
          <cell r="K646">
            <v>1012.19</v>
          </cell>
          <cell r="Q646">
            <v>0</v>
          </cell>
        </row>
        <row r="647">
          <cell r="D647">
            <v>27</v>
          </cell>
          <cell r="I647">
            <v>15.6</v>
          </cell>
          <cell r="K647">
            <v>1012.19</v>
          </cell>
          <cell r="Q647">
            <v>0</v>
          </cell>
        </row>
        <row r="648">
          <cell r="D648">
            <v>27</v>
          </cell>
          <cell r="I648">
            <v>15.1</v>
          </cell>
          <cell r="K648">
            <v>1012.63</v>
          </cell>
          <cell r="Q648">
            <v>0.70000000000000284</v>
          </cell>
        </row>
        <row r="649">
          <cell r="D649">
            <v>27</v>
          </cell>
          <cell r="I649">
            <v>15.3</v>
          </cell>
          <cell r="K649">
            <v>1012.25</v>
          </cell>
          <cell r="Q649">
            <v>0</v>
          </cell>
        </row>
        <row r="650">
          <cell r="D650">
            <v>27</v>
          </cell>
          <cell r="I650">
            <v>15.3</v>
          </cell>
          <cell r="K650">
            <v>1013.06</v>
          </cell>
          <cell r="Q650">
            <v>0</v>
          </cell>
        </row>
        <row r="651">
          <cell r="D651">
            <v>27</v>
          </cell>
          <cell r="I651">
            <v>14.8</v>
          </cell>
          <cell r="K651">
            <v>1013</v>
          </cell>
          <cell r="Q651">
            <v>0</v>
          </cell>
        </row>
        <row r="652">
          <cell r="D652">
            <v>28</v>
          </cell>
          <cell r="I652">
            <v>14.8</v>
          </cell>
          <cell r="K652">
            <v>1012.5</v>
          </cell>
          <cell r="Q652">
            <v>0</v>
          </cell>
        </row>
        <row r="653">
          <cell r="D653">
            <v>28</v>
          </cell>
          <cell r="I653">
            <v>14.7</v>
          </cell>
          <cell r="K653">
            <v>1012.38</v>
          </cell>
          <cell r="Q653">
            <v>0</v>
          </cell>
        </row>
        <row r="654">
          <cell r="D654">
            <v>28</v>
          </cell>
          <cell r="I654">
            <v>14.3</v>
          </cell>
          <cell r="K654">
            <v>1012.06</v>
          </cell>
          <cell r="Q654">
            <v>0</v>
          </cell>
        </row>
        <row r="655">
          <cell r="D655">
            <v>28</v>
          </cell>
          <cell r="I655">
            <v>14</v>
          </cell>
          <cell r="K655">
            <v>1012.31</v>
          </cell>
          <cell r="Q655">
            <v>0</v>
          </cell>
        </row>
        <row r="656">
          <cell r="D656">
            <v>28</v>
          </cell>
          <cell r="I656">
            <v>14.1</v>
          </cell>
          <cell r="K656">
            <v>1011.88</v>
          </cell>
          <cell r="Q656">
            <v>0</v>
          </cell>
        </row>
        <row r="657">
          <cell r="D657">
            <v>28</v>
          </cell>
          <cell r="I657">
            <v>13.9</v>
          </cell>
          <cell r="K657">
            <v>1011.63</v>
          </cell>
          <cell r="Q657">
            <v>0</v>
          </cell>
        </row>
        <row r="658">
          <cell r="D658">
            <v>28</v>
          </cell>
          <cell r="I658">
            <v>13.9</v>
          </cell>
          <cell r="K658">
            <v>1011.69</v>
          </cell>
          <cell r="Q658">
            <v>0</v>
          </cell>
        </row>
        <row r="659">
          <cell r="D659">
            <v>28</v>
          </cell>
          <cell r="I659">
            <v>14</v>
          </cell>
          <cell r="K659">
            <v>1011.88</v>
          </cell>
          <cell r="Q659">
            <v>0</v>
          </cell>
        </row>
        <row r="660">
          <cell r="D660">
            <v>28</v>
          </cell>
          <cell r="I660">
            <v>14.7</v>
          </cell>
          <cell r="K660">
            <v>1012.31</v>
          </cell>
          <cell r="Q660">
            <v>0</v>
          </cell>
        </row>
        <row r="661">
          <cell r="D661">
            <v>28</v>
          </cell>
          <cell r="I661">
            <v>16.3</v>
          </cell>
          <cell r="K661">
            <v>1012.25</v>
          </cell>
          <cell r="Q661">
            <v>0</v>
          </cell>
        </row>
        <row r="662">
          <cell r="D662">
            <v>28</v>
          </cell>
          <cell r="I662">
            <v>19.600000000000001</v>
          </cell>
          <cell r="K662">
            <v>1012.56</v>
          </cell>
          <cell r="Q662">
            <v>0</v>
          </cell>
        </row>
        <row r="663">
          <cell r="D663">
            <v>28</v>
          </cell>
          <cell r="I663">
            <v>22.7</v>
          </cell>
          <cell r="K663">
            <v>1012.81</v>
          </cell>
          <cell r="Q663">
            <v>0</v>
          </cell>
        </row>
        <row r="664">
          <cell r="D664">
            <v>28</v>
          </cell>
          <cell r="I664">
            <v>20.9</v>
          </cell>
          <cell r="K664">
            <v>1012.38</v>
          </cell>
          <cell r="Q664">
            <v>0</v>
          </cell>
        </row>
        <row r="665">
          <cell r="D665">
            <v>28</v>
          </cell>
          <cell r="I665">
            <v>21.3</v>
          </cell>
          <cell r="K665">
            <v>1012.94</v>
          </cell>
          <cell r="Q665">
            <v>0</v>
          </cell>
        </row>
        <row r="666">
          <cell r="D666">
            <v>28</v>
          </cell>
          <cell r="I666">
            <v>21.8</v>
          </cell>
          <cell r="K666">
            <v>1013.19</v>
          </cell>
          <cell r="Q666">
            <v>0</v>
          </cell>
        </row>
        <row r="667">
          <cell r="D667">
            <v>28</v>
          </cell>
          <cell r="I667">
            <v>18.7</v>
          </cell>
          <cell r="K667">
            <v>1013.5</v>
          </cell>
          <cell r="Q667">
            <v>0</v>
          </cell>
        </row>
        <row r="668">
          <cell r="D668">
            <v>28</v>
          </cell>
          <cell r="I668">
            <v>19.399999999999999</v>
          </cell>
          <cell r="K668">
            <v>1013.38</v>
          </cell>
          <cell r="Q668">
            <v>0</v>
          </cell>
        </row>
        <row r="669">
          <cell r="D669">
            <v>28</v>
          </cell>
          <cell r="I669">
            <v>19.100000000000001</v>
          </cell>
          <cell r="K669">
            <v>1013.56</v>
          </cell>
          <cell r="Q669">
            <v>0</v>
          </cell>
        </row>
        <row r="670">
          <cell r="D670">
            <v>28</v>
          </cell>
          <cell r="I670">
            <v>18.399999999999999</v>
          </cell>
          <cell r="K670">
            <v>1014.19</v>
          </cell>
          <cell r="Q670">
            <v>0</v>
          </cell>
        </row>
        <row r="671">
          <cell r="D671">
            <v>28</v>
          </cell>
          <cell r="I671">
            <v>18.100000000000001</v>
          </cell>
          <cell r="K671">
            <v>1014.56</v>
          </cell>
          <cell r="Q671">
            <v>0</v>
          </cell>
        </row>
        <row r="672">
          <cell r="D672">
            <v>28</v>
          </cell>
          <cell r="I672">
            <v>17</v>
          </cell>
          <cell r="K672">
            <v>1014.88</v>
          </cell>
          <cell r="Q672">
            <v>0</v>
          </cell>
        </row>
        <row r="673">
          <cell r="D673">
            <v>28</v>
          </cell>
          <cell r="I673">
            <v>15.8</v>
          </cell>
          <cell r="K673">
            <v>1014.88</v>
          </cell>
          <cell r="Q673">
            <v>0</v>
          </cell>
        </row>
        <row r="674">
          <cell r="D674">
            <v>28</v>
          </cell>
          <cell r="I674">
            <v>14.4</v>
          </cell>
          <cell r="K674">
            <v>1015.31</v>
          </cell>
          <cell r="Q674">
            <v>0</v>
          </cell>
        </row>
        <row r="675">
          <cell r="D675">
            <v>28</v>
          </cell>
          <cell r="I675">
            <v>13.7</v>
          </cell>
          <cell r="K675">
            <v>1016.19</v>
          </cell>
          <cell r="Q675">
            <v>0</v>
          </cell>
        </row>
        <row r="676">
          <cell r="D676">
            <v>29</v>
          </cell>
          <cell r="I676">
            <v>12.7</v>
          </cell>
          <cell r="K676">
            <v>1016.25</v>
          </cell>
          <cell r="Q676">
            <v>0</v>
          </cell>
        </row>
        <row r="677">
          <cell r="D677">
            <v>29</v>
          </cell>
          <cell r="I677">
            <v>11.9</v>
          </cell>
          <cell r="K677">
            <v>1016.75</v>
          </cell>
          <cell r="Q677">
            <v>0</v>
          </cell>
        </row>
        <row r="678">
          <cell r="D678">
            <v>29</v>
          </cell>
          <cell r="I678">
            <v>11.8</v>
          </cell>
          <cell r="K678">
            <v>1016.88</v>
          </cell>
          <cell r="Q678">
            <v>0</v>
          </cell>
        </row>
        <row r="679">
          <cell r="D679">
            <v>29</v>
          </cell>
          <cell r="I679">
            <v>11.6</v>
          </cell>
          <cell r="K679">
            <v>1016.88</v>
          </cell>
          <cell r="Q679">
            <v>0</v>
          </cell>
        </row>
        <row r="680">
          <cell r="D680">
            <v>29</v>
          </cell>
          <cell r="I680">
            <v>11</v>
          </cell>
          <cell r="K680">
            <v>1017</v>
          </cell>
          <cell r="Q680">
            <v>0</v>
          </cell>
        </row>
        <row r="681">
          <cell r="D681">
            <v>29</v>
          </cell>
          <cell r="I681">
            <v>10.5</v>
          </cell>
          <cell r="K681">
            <v>1016.88</v>
          </cell>
          <cell r="Q681">
            <v>0</v>
          </cell>
        </row>
        <row r="682">
          <cell r="D682">
            <v>29</v>
          </cell>
          <cell r="I682">
            <v>10.1</v>
          </cell>
          <cell r="K682">
            <v>1017.19</v>
          </cell>
          <cell r="Q682">
            <v>0</v>
          </cell>
        </row>
        <row r="683">
          <cell r="D683">
            <v>29</v>
          </cell>
          <cell r="I683">
            <v>10.8</v>
          </cell>
          <cell r="K683">
            <v>1017.31</v>
          </cell>
          <cell r="Q683">
            <v>0</v>
          </cell>
        </row>
        <row r="684">
          <cell r="D684">
            <v>29</v>
          </cell>
          <cell r="I684">
            <v>12.2</v>
          </cell>
          <cell r="K684">
            <v>1017.88</v>
          </cell>
          <cell r="Q684">
            <v>0</v>
          </cell>
        </row>
        <row r="685">
          <cell r="D685">
            <v>29</v>
          </cell>
          <cell r="I685">
            <v>13.5</v>
          </cell>
          <cell r="K685">
            <v>1018.31</v>
          </cell>
          <cell r="Q685">
            <v>0</v>
          </cell>
        </row>
        <row r="686">
          <cell r="D686">
            <v>29</v>
          </cell>
          <cell r="I686">
            <v>18.3</v>
          </cell>
          <cell r="K686">
            <v>1018.44</v>
          </cell>
          <cell r="Q686">
            <v>0</v>
          </cell>
        </row>
        <row r="687">
          <cell r="D687">
            <v>29</v>
          </cell>
          <cell r="I687">
            <v>22.4</v>
          </cell>
          <cell r="K687">
            <v>1018.44</v>
          </cell>
          <cell r="Q687">
            <v>0</v>
          </cell>
        </row>
        <row r="688">
          <cell r="D688">
            <v>29</v>
          </cell>
          <cell r="I688">
            <v>24.3</v>
          </cell>
          <cell r="K688">
            <v>1018.19</v>
          </cell>
          <cell r="Q688">
            <v>0</v>
          </cell>
        </row>
        <row r="689">
          <cell r="D689">
            <v>29</v>
          </cell>
          <cell r="I689">
            <v>25</v>
          </cell>
          <cell r="K689">
            <v>1018.06</v>
          </cell>
          <cell r="Q689">
            <v>0</v>
          </cell>
        </row>
        <row r="690">
          <cell r="D690">
            <v>29</v>
          </cell>
          <cell r="I690">
            <v>23.2</v>
          </cell>
          <cell r="K690">
            <v>1017.75</v>
          </cell>
          <cell r="Q690">
            <v>0</v>
          </cell>
        </row>
        <row r="691">
          <cell r="D691">
            <v>29</v>
          </cell>
          <cell r="I691">
            <v>23.1</v>
          </cell>
          <cell r="K691">
            <v>1017.69</v>
          </cell>
          <cell r="Q691">
            <v>0</v>
          </cell>
        </row>
        <row r="692">
          <cell r="D692">
            <v>29</v>
          </cell>
          <cell r="I692">
            <v>24.8</v>
          </cell>
          <cell r="K692">
            <v>1017.13</v>
          </cell>
          <cell r="Q692">
            <v>0</v>
          </cell>
        </row>
        <row r="693">
          <cell r="D693">
            <v>29</v>
          </cell>
          <cell r="I693">
            <v>22.1</v>
          </cell>
          <cell r="K693">
            <v>1017.13</v>
          </cell>
          <cell r="Q693">
            <v>0</v>
          </cell>
        </row>
        <row r="694">
          <cell r="D694">
            <v>29</v>
          </cell>
          <cell r="I694">
            <v>20.9</v>
          </cell>
          <cell r="K694">
            <v>1017.31</v>
          </cell>
          <cell r="Q694">
            <v>0</v>
          </cell>
        </row>
        <row r="695">
          <cell r="D695">
            <v>29</v>
          </cell>
          <cell r="I695">
            <v>18.899999999999999</v>
          </cell>
          <cell r="K695">
            <v>1017.31</v>
          </cell>
          <cell r="Q695">
            <v>0</v>
          </cell>
        </row>
        <row r="696">
          <cell r="D696">
            <v>29</v>
          </cell>
          <cell r="I696">
            <v>16.399999999999999</v>
          </cell>
          <cell r="K696">
            <v>1017.69</v>
          </cell>
          <cell r="Q696">
            <v>0</v>
          </cell>
        </row>
        <row r="697">
          <cell r="D697">
            <v>29</v>
          </cell>
          <cell r="I697">
            <v>14.7</v>
          </cell>
          <cell r="K697">
            <v>1018</v>
          </cell>
          <cell r="Q697">
            <v>0</v>
          </cell>
        </row>
        <row r="698">
          <cell r="D698">
            <v>29</v>
          </cell>
          <cell r="I698">
            <v>13.7</v>
          </cell>
          <cell r="K698">
            <v>1018.5</v>
          </cell>
          <cell r="Q698">
            <v>0</v>
          </cell>
        </row>
        <row r="699">
          <cell r="D699">
            <v>29</v>
          </cell>
          <cell r="I699">
            <v>12.6</v>
          </cell>
          <cell r="K699">
            <v>1018.5</v>
          </cell>
          <cell r="Q699">
            <v>0</v>
          </cell>
        </row>
        <row r="700">
          <cell r="D700">
            <v>30</v>
          </cell>
          <cell r="I700">
            <v>12.3</v>
          </cell>
          <cell r="K700">
            <v>1018.63</v>
          </cell>
          <cell r="Q700">
            <v>0</v>
          </cell>
        </row>
        <row r="701">
          <cell r="D701">
            <v>30</v>
          </cell>
          <cell r="I701">
            <v>11.9</v>
          </cell>
          <cell r="K701">
            <v>1018.44</v>
          </cell>
          <cell r="Q701">
            <v>0</v>
          </cell>
        </row>
        <row r="702">
          <cell r="D702">
            <v>30</v>
          </cell>
          <cell r="I702">
            <v>11.2</v>
          </cell>
          <cell r="K702">
            <v>1018.44</v>
          </cell>
          <cell r="Q702">
            <v>0</v>
          </cell>
        </row>
        <row r="703">
          <cell r="D703">
            <v>30</v>
          </cell>
          <cell r="I703">
            <v>10.7</v>
          </cell>
          <cell r="K703">
            <v>1018.19</v>
          </cell>
          <cell r="Q703">
            <v>0</v>
          </cell>
        </row>
        <row r="704">
          <cell r="D704">
            <v>30</v>
          </cell>
          <cell r="I704">
            <v>10.5</v>
          </cell>
          <cell r="K704">
            <v>1018.06</v>
          </cell>
          <cell r="Q704">
            <v>0</v>
          </cell>
        </row>
        <row r="705">
          <cell r="D705">
            <v>30</v>
          </cell>
          <cell r="I705">
            <v>10.199999999999999</v>
          </cell>
          <cell r="K705">
            <v>1017.81</v>
          </cell>
          <cell r="Q705">
            <v>0</v>
          </cell>
        </row>
        <row r="706">
          <cell r="D706">
            <v>30</v>
          </cell>
          <cell r="I706">
            <v>10</v>
          </cell>
          <cell r="K706">
            <v>1017.56</v>
          </cell>
          <cell r="Q706">
            <v>0</v>
          </cell>
        </row>
        <row r="707">
          <cell r="D707">
            <v>30</v>
          </cell>
          <cell r="I707">
            <v>10.3</v>
          </cell>
          <cell r="K707">
            <v>1017.06</v>
          </cell>
          <cell r="Q707">
            <v>0</v>
          </cell>
        </row>
        <row r="708">
          <cell r="D708">
            <v>30</v>
          </cell>
          <cell r="I708">
            <v>12.4</v>
          </cell>
          <cell r="K708">
            <v>1017.19</v>
          </cell>
          <cell r="Q708">
            <v>0</v>
          </cell>
        </row>
        <row r="709">
          <cell r="D709">
            <v>30</v>
          </cell>
          <cell r="I709">
            <v>15.7</v>
          </cell>
          <cell r="K709">
            <v>1017.31</v>
          </cell>
          <cell r="Q709">
            <v>0</v>
          </cell>
        </row>
        <row r="710">
          <cell r="D710">
            <v>30</v>
          </cell>
          <cell r="I710">
            <v>19.2</v>
          </cell>
          <cell r="K710">
            <v>1018</v>
          </cell>
          <cell r="Q710">
            <v>0</v>
          </cell>
        </row>
        <row r="711">
          <cell r="D711">
            <v>30</v>
          </cell>
          <cell r="I711">
            <v>22.7</v>
          </cell>
          <cell r="K711">
            <v>1018</v>
          </cell>
          <cell r="Q711">
            <v>0</v>
          </cell>
        </row>
        <row r="712">
          <cell r="D712">
            <v>30</v>
          </cell>
          <cell r="I712">
            <v>24.2</v>
          </cell>
          <cell r="K712">
            <v>1017.88</v>
          </cell>
          <cell r="Q712">
            <v>0</v>
          </cell>
        </row>
        <row r="713">
          <cell r="D713">
            <v>30</v>
          </cell>
          <cell r="I713">
            <v>25.9</v>
          </cell>
          <cell r="K713">
            <v>1017.31</v>
          </cell>
          <cell r="Q713">
            <v>0</v>
          </cell>
        </row>
        <row r="714">
          <cell r="D714">
            <v>30</v>
          </cell>
          <cell r="I714">
            <v>26.9</v>
          </cell>
          <cell r="K714">
            <v>1017</v>
          </cell>
          <cell r="Q714">
            <v>0</v>
          </cell>
        </row>
        <row r="715">
          <cell r="D715">
            <v>30</v>
          </cell>
          <cell r="I715">
            <v>26.9</v>
          </cell>
          <cell r="K715">
            <v>1016.56</v>
          </cell>
          <cell r="Q715">
            <v>0</v>
          </cell>
        </row>
        <row r="716">
          <cell r="D716">
            <v>30</v>
          </cell>
          <cell r="I716">
            <v>30</v>
          </cell>
          <cell r="K716">
            <v>1016.13</v>
          </cell>
          <cell r="Q716">
            <v>0</v>
          </cell>
        </row>
        <row r="717">
          <cell r="D717">
            <v>30</v>
          </cell>
          <cell r="I717">
            <v>26.4</v>
          </cell>
          <cell r="K717">
            <v>1015.75</v>
          </cell>
          <cell r="Q717">
            <v>0</v>
          </cell>
        </row>
        <row r="718">
          <cell r="D718">
            <v>30</v>
          </cell>
          <cell r="I718">
            <v>25.1</v>
          </cell>
          <cell r="K718">
            <v>1015.69</v>
          </cell>
          <cell r="Q718">
            <v>0</v>
          </cell>
        </row>
        <row r="719">
          <cell r="D719">
            <v>30</v>
          </cell>
          <cell r="I719">
            <v>21.9</v>
          </cell>
          <cell r="K719">
            <v>1015.69</v>
          </cell>
          <cell r="Q719">
            <v>0</v>
          </cell>
        </row>
        <row r="720">
          <cell r="D720">
            <v>30</v>
          </cell>
          <cell r="I720">
            <v>18.5</v>
          </cell>
          <cell r="K720">
            <v>1016</v>
          </cell>
          <cell r="Q720">
            <v>0</v>
          </cell>
        </row>
        <row r="721">
          <cell r="D721">
            <v>30</v>
          </cell>
          <cell r="I721">
            <v>16.600000000000001</v>
          </cell>
          <cell r="K721">
            <v>1016.38</v>
          </cell>
          <cell r="Q721">
            <v>0</v>
          </cell>
        </row>
        <row r="722">
          <cell r="D722">
            <v>30</v>
          </cell>
          <cell r="I722">
            <v>15.3</v>
          </cell>
          <cell r="K722">
            <v>1016.25</v>
          </cell>
          <cell r="Q722">
            <v>0</v>
          </cell>
        </row>
        <row r="723">
          <cell r="D723">
            <v>30</v>
          </cell>
          <cell r="I723">
            <v>14.4</v>
          </cell>
          <cell r="K723">
            <v>1016.13</v>
          </cell>
          <cell r="Q723">
            <v>0</v>
          </cell>
        </row>
        <row r="724">
          <cell r="D724">
            <v>31</v>
          </cell>
          <cell r="I724">
            <v>14.3</v>
          </cell>
          <cell r="K724">
            <v>1016.06</v>
          </cell>
          <cell r="Q724">
            <v>0</v>
          </cell>
        </row>
        <row r="725">
          <cell r="D725">
            <v>31</v>
          </cell>
          <cell r="I725">
            <v>13.5</v>
          </cell>
          <cell r="K725">
            <v>1016.06</v>
          </cell>
          <cell r="Q725">
            <v>0</v>
          </cell>
        </row>
        <row r="726">
          <cell r="D726">
            <v>31</v>
          </cell>
          <cell r="I726">
            <v>13.4</v>
          </cell>
          <cell r="K726">
            <v>1016.19</v>
          </cell>
          <cell r="Q726">
            <v>0</v>
          </cell>
        </row>
        <row r="727">
          <cell r="D727">
            <v>31</v>
          </cell>
          <cell r="I727">
            <v>13.3</v>
          </cell>
          <cell r="K727">
            <v>1016.06</v>
          </cell>
          <cell r="Q727">
            <v>0</v>
          </cell>
        </row>
        <row r="728">
          <cell r="D728">
            <v>31</v>
          </cell>
          <cell r="I728">
            <v>13.1</v>
          </cell>
          <cell r="K728">
            <v>1015.69</v>
          </cell>
          <cell r="Q728">
            <v>0</v>
          </cell>
        </row>
        <row r="729">
          <cell r="D729">
            <v>31</v>
          </cell>
          <cell r="I729">
            <v>13.1</v>
          </cell>
          <cell r="K729">
            <v>1015.69</v>
          </cell>
          <cell r="Q729">
            <v>0</v>
          </cell>
        </row>
        <row r="730">
          <cell r="D730">
            <v>31</v>
          </cell>
          <cell r="I730">
            <v>13.2</v>
          </cell>
          <cell r="K730">
            <v>1015.63</v>
          </cell>
          <cell r="Q730">
            <v>0</v>
          </cell>
        </row>
        <row r="731">
          <cell r="D731">
            <v>31</v>
          </cell>
          <cell r="I731">
            <v>13.9</v>
          </cell>
          <cell r="K731">
            <v>1015.75</v>
          </cell>
          <cell r="Q731">
            <v>0</v>
          </cell>
        </row>
        <row r="732">
          <cell r="D732">
            <v>31</v>
          </cell>
          <cell r="I732">
            <v>14</v>
          </cell>
          <cell r="K732">
            <v>1015.75</v>
          </cell>
          <cell r="Q732">
            <v>0</v>
          </cell>
        </row>
        <row r="733">
          <cell r="D733">
            <v>31</v>
          </cell>
          <cell r="I733">
            <v>16.7</v>
          </cell>
          <cell r="K733">
            <v>1015.81</v>
          </cell>
          <cell r="Q733">
            <v>0</v>
          </cell>
        </row>
        <row r="734">
          <cell r="D734">
            <v>31</v>
          </cell>
          <cell r="I734">
            <v>21.3</v>
          </cell>
          <cell r="K734">
            <v>1015.75</v>
          </cell>
          <cell r="Q734">
            <v>0</v>
          </cell>
        </row>
        <row r="735">
          <cell r="D735">
            <v>31</v>
          </cell>
          <cell r="I735">
            <v>23.1</v>
          </cell>
          <cell r="K735">
            <v>1015.63</v>
          </cell>
          <cell r="Q735">
            <v>0</v>
          </cell>
        </row>
        <row r="736">
          <cell r="D736">
            <v>31</v>
          </cell>
          <cell r="I736">
            <v>26.3</v>
          </cell>
          <cell r="K736">
            <v>1015.38</v>
          </cell>
          <cell r="Q736">
            <v>0</v>
          </cell>
        </row>
        <row r="737">
          <cell r="D737">
            <v>31</v>
          </cell>
          <cell r="I737">
            <v>24.7</v>
          </cell>
          <cell r="K737">
            <v>1015</v>
          </cell>
          <cell r="Q737">
            <v>0</v>
          </cell>
        </row>
        <row r="738">
          <cell r="D738">
            <v>31</v>
          </cell>
          <cell r="I738">
            <v>23.2</v>
          </cell>
          <cell r="K738">
            <v>1015</v>
          </cell>
          <cell r="Q738">
            <v>0</v>
          </cell>
        </row>
        <row r="739">
          <cell r="D739">
            <v>31</v>
          </cell>
          <cell r="I739">
            <v>25.1</v>
          </cell>
          <cell r="K739">
            <v>1014.69</v>
          </cell>
          <cell r="Q739">
            <v>0</v>
          </cell>
        </row>
        <row r="740">
          <cell r="D740">
            <v>31</v>
          </cell>
          <cell r="I740">
            <v>23.1</v>
          </cell>
          <cell r="K740">
            <v>1014.81</v>
          </cell>
          <cell r="Q740">
            <v>0</v>
          </cell>
        </row>
        <row r="741">
          <cell r="D741">
            <v>31</v>
          </cell>
          <cell r="I741">
            <v>24.4</v>
          </cell>
          <cell r="K741">
            <v>1014.13</v>
          </cell>
          <cell r="Q741">
            <v>0</v>
          </cell>
        </row>
        <row r="742">
          <cell r="D742">
            <v>31</v>
          </cell>
          <cell r="I742">
            <v>23.7</v>
          </cell>
          <cell r="K742">
            <v>1014.69</v>
          </cell>
          <cell r="Q742">
            <v>0</v>
          </cell>
        </row>
        <row r="743">
          <cell r="D743">
            <v>31</v>
          </cell>
          <cell r="I743">
            <v>21.1</v>
          </cell>
          <cell r="K743">
            <v>1014.56</v>
          </cell>
          <cell r="Q743">
            <v>0</v>
          </cell>
        </row>
        <row r="744">
          <cell r="D744">
            <v>31</v>
          </cell>
          <cell r="I744">
            <v>19.5</v>
          </cell>
          <cell r="K744">
            <v>1014.81</v>
          </cell>
          <cell r="Q744">
            <v>0</v>
          </cell>
        </row>
        <row r="745">
          <cell r="D745">
            <v>31</v>
          </cell>
          <cell r="I745">
            <v>18.7</v>
          </cell>
          <cell r="K745">
            <v>1015.38</v>
          </cell>
          <cell r="Q745">
            <v>0</v>
          </cell>
        </row>
        <row r="746">
          <cell r="D746">
            <v>31</v>
          </cell>
          <cell r="I746">
            <v>18.3</v>
          </cell>
          <cell r="K746">
            <v>1015.56</v>
          </cell>
          <cell r="Q746">
            <v>0</v>
          </cell>
        </row>
        <row r="747">
          <cell r="D747">
            <v>31</v>
          </cell>
          <cell r="I747">
            <v>17.7</v>
          </cell>
          <cell r="K747">
            <v>1016.19</v>
          </cell>
          <cell r="Q747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5"/>
  <sheetViews>
    <sheetView tabSelected="1" topLeftCell="A751" workbookViewId="0">
      <selection activeCell="U19" sqref="U19"/>
    </sheetView>
  </sheetViews>
  <sheetFormatPr defaultRowHeight="15" x14ac:dyDescent="0.25"/>
  <cols>
    <col min="1" max="3" width="11.28515625" customWidth="1"/>
    <col min="4" max="4" width="11.28515625" style="3" customWidth="1"/>
    <col min="5" max="17" width="11.28515625" customWidth="1"/>
    <col min="18" max="18" width="11.28515625" style="55" customWidth="1"/>
    <col min="19" max="25" width="11.28515625" customWidth="1"/>
  </cols>
  <sheetData>
    <row r="1" spans="1:18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3" customFormat="1" x14ac:dyDescent="0.25">
      <c r="A2" s="3">
        <v>2013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 s="3">
        <v>25.6</v>
      </c>
      <c r="H2" s="3">
        <v>55</v>
      </c>
      <c r="I2" s="3">
        <v>19.3</v>
      </c>
      <c r="J2" s="3">
        <v>83</v>
      </c>
      <c r="K2" s="3">
        <v>1019.69</v>
      </c>
      <c r="L2" s="3">
        <v>18.399999999999999</v>
      </c>
      <c r="M2" s="3">
        <v>0</v>
      </c>
      <c r="N2" s="3">
        <v>0</v>
      </c>
      <c r="O2" s="3">
        <v>15</v>
      </c>
      <c r="P2" s="3">
        <v>2.8</v>
      </c>
      <c r="Q2" s="3">
        <v>0</v>
      </c>
      <c r="R2" s="5">
        <f>P25-P2</f>
        <v>0</v>
      </c>
    </row>
    <row r="3" spans="1:18" s="3" customFormat="1" x14ac:dyDescent="0.25">
      <c r="A3" s="3">
        <v>2013</v>
      </c>
      <c r="B3" s="6"/>
      <c r="C3" s="3" t="s">
        <v>19</v>
      </c>
      <c r="D3" s="3">
        <v>1</v>
      </c>
      <c r="E3" s="3" t="s">
        <v>22</v>
      </c>
      <c r="F3" s="3" t="s">
        <v>21</v>
      </c>
      <c r="G3" s="3">
        <v>25.3</v>
      </c>
      <c r="H3" s="3">
        <v>56</v>
      </c>
      <c r="I3" s="3">
        <v>18.7</v>
      </c>
      <c r="J3" s="3">
        <v>85</v>
      </c>
      <c r="K3" s="3">
        <v>1019.69</v>
      </c>
      <c r="L3" s="3">
        <v>17</v>
      </c>
      <c r="M3" s="3">
        <v>0</v>
      </c>
      <c r="N3" s="3">
        <v>0</v>
      </c>
      <c r="O3" s="3">
        <v>15</v>
      </c>
      <c r="P3" s="3">
        <v>2.8</v>
      </c>
      <c r="Q3" s="3">
        <f>P3-P2</f>
        <v>0</v>
      </c>
      <c r="R3" s="5"/>
    </row>
    <row r="4" spans="1:18" s="3" customFormat="1" x14ac:dyDescent="0.25">
      <c r="A4" s="3">
        <v>2013</v>
      </c>
      <c r="B4" s="6"/>
      <c r="C4" s="3" t="s">
        <v>19</v>
      </c>
      <c r="D4" s="3">
        <v>1</v>
      </c>
      <c r="E4" s="3" t="s">
        <v>23</v>
      </c>
      <c r="F4" s="3" t="s">
        <v>21</v>
      </c>
      <c r="G4" s="3">
        <v>24.9</v>
      </c>
      <c r="H4" s="3">
        <v>55</v>
      </c>
      <c r="I4" s="3">
        <v>17.3</v>
      </c>
      <c r="J4" s="3">
        <v>87</v>
      </c>
      <c r="K4" s="3">
        <v>1019.31</v>
      </c>
      <c r="L4" s="3">
        <v>15.9</v>
      </c>
      <c r="M4" s="3">
        <v>0</v>
      </c>
      <c r="N4" s="3">
        <v>0.16</v>
      </c>
      <c r="O4" s="3">
        <v>2</v>
      </c>
      <c r="P4" s="3">
        <v>2.8</v>
      </c>
      <c r="Q4" s="3">
        <f t="shared" ref="Q4:Q67" si="0">P4-P3</f>
        <v>0</v>
      </c>
      <c r="R4" s="5"/>
    </row>
    <row r="5" spans="1:18" s="3" customFormat="1" x14ac:dyDescent="0.25">
      <c r="A5" s="3">
        <v>2013</v>
      </c>
      <c r="B5" s="6"/>
      <c r="C5" s="3" t="s">
        <v>19</v>
      </c>
      <c r="D5" s="3">
        <v>1</v>
      </c>
      <c r="E5" s="3" t="s">
        <v>24</v>
      </c>
      <c r="F5" s="3" t="s">
        <v>21</v>
      </c>
      <c r="G5" s="3">
        <v>25.25</v>
      </c>
      <c r="H5" s="3">
        <v>55</v>
      </c>
      <c r="I5" s="3">
        <v>16.3</v>
      </c>
      <c r="J5" s="3">
        <v>87</v>
      </c>
      <c r="K5" s="3">
        <v>1019.69</v>
      </c>
      <c r="L5" s="3">
        <v>15.3</v>
      </c>
      <c r="M5" s="3">
        <v>0</v>
      </c>
      <c r="N5" s="3">
        <v>0</v>
      </c>
      <c r="O5" s="3">
        <v>2</v>
      </c>
      <c r="P5" s="3">
        <v>2.8</v>
      </c>
      <c r="Q5" s="3">
        <f t="shared" si="0"/>
        <v>0</v>
      </c>
      <c r="R5" s="5"/>
    </row>
    <row r="6" spans="1:18" s="3" customFormat="1" x14ac:dyDescent="0.25">
      <c r="A6" s="3">
        <v>2013</v>
      </c>
      <c r="B6" s="6"/>
      <c r="C6" s="3" t="s">
        <v>19</v>
      </c>
      <c r="D6" s="3">
        <v>1</v>
      </c>
      <c r="E6" s="3" t="s">
        <v>25</v>
      </c>
      <c r="F6" s="3" t="s">
        <v>21</v>
      </c>
      <c r="G6" s="3">
        <v>25.35</v>
      </c>
      <c r="H6" s="3">
        <v>55</v>
      </c>
      <c r="I6" s="3">
        <v>15.8</v>
      </c>
      <c r="J6" s="3">
        <v>88</v>
      </c>
      <c r="K6" s="3">
        <v>1019.19</v>
      </c>
      <c r="L6" s="3">
        <v>14.9</v>
      </c>
      <c r="M6" s="3">
        <v>0</v>
      </c>
      <c r="N6" s="3">
        <v>0</v>
      </c>
      <c r="O6" s="3">
        <v>2</v>
      </c>
      <c r="P6" s="3">
        <v>2.8</v>
      </c>
      <c r="Q6" s="3">
        <f t="shared" si="0"/>
        <v>0</v>
      </c>
      <c r="R6" s="5"/>
    </row>
    <row r="7" spans="1:18" s="3" customFormat="1" x14ac:dyDescent="0.25">
      <c r="A7" s="3">
        <v>2013</v>
      </c>
      <c r="B7" s="6"/>
      <c r="C7" s="3" t="s">
        <v>19</v>
      </c>
      <c r="D7" s="3">
        <v>1</v>
      </c>
      <c r="E7" s="3" t="s">
        <v>26</v>
      </c>
      <c r="F7" s="3" t="s">
        <v>21</v>
      </c>
      <c r="G7" s="3">
        <v>25.4</v>
      </c>
      <c r="H7" s="3">
        <v>55</v>
      </c>
      <c r="I7" s="3">
        <v>15.5</v>
      </c>
      <c r="J7" s="3">
        <v>89</v>
      </c>
      <c r="K7" s="3">
        <v>1019.5</v>
      </c>
      <c r="L7" s="3">
        <v>14.1</v>
      </c>
      <c r="M7" s="3">
        <v>0</v>
      </c>
      <c r="N7" s="3">
        <v>0</v>
      </c>
      <c r="O7" s="3">
        <v>2</v>
      </c>
      <c r="P7" s="3">
        <v>2.8</v>
      </c>
      <c r="Q7" s="3">
        <f t="shared" si="0"/>
        <v>0</v>
      </c>
      <c r="R7" s="5"/>
    </row>
    <row r="8" spans="1:18" s="3" customFormat="1" x14ac:dyDescent="0.25">
      <c r="A8" s="3">
        <v>2013</v>
      </c>
      <c r="B8" s="6"/>
      <c r="C8" s="3" t="s">
        <v>19</v>
      </c>
      <c r="D8" s="3">
        <v>1</v>
      </c>
      <c r="E8" s="3" t="s">
        <v>27</v>
      </c>
      <c r="F8" s="3" t="s">
        <v>21</v>
      </c>
      <c r="G8" s="3">
        <v>25.4</v>
      </c>
      <c r="H8" s="3">
        <v>54</v>
      </c>
      <c r="I8" s="3">
        <v>14.9</v>
      </c>
      <c r="J8" s="3">
        <v>88</v>
      </c>
      <c r="K8" s="3">
        <v>1019.56</v>
      </c>
      <c r="L8" s="3">
        <v>14.1</v>
      </c>
      <c r="M8" s="3">
        <v>0</v>
      </c>
      <c r="N8" s="3">
        <v>0</v>
      </c>
      <c r="O8" s="3">
        <v>2</v>
      </c>
      <c r="P8" s="3">
        <v>2.8</v>
      </c>
      <c r="Q8" s="3">
        <f t="shared" si="0"/>
        <v>0</v>
      </c>
      <c r="R8" s="5"/>
    </row>
    <row r="9" spans="1:18" s="3" customFormat="1" x14ac:dyDescent="0.25">
      <c r="A9" s="3">
        <v>2013</v>
      </c>
      <c r="B9" s="6"/>
      <c r="C9" s="3" t="s">
        <v>19</v>
      </c>
      <c r="D9" s="3">
        <v>1</v>
      </c>
      <c r="E9" s="3" t="s">
        <v>28</v>
      </c>
      <c r="F9" s="3" t="s">
        <v>21</v>
      </c>
      <c r="G9" s="3">
        <v>25.5</v>
      </c>
      <c r="H9" s="3">
        <v>54</v>
      </c>
      <c r="I9" s="3">
        <v>18.100000000000001</v>
      </c>
      <c r="J9" s="3">
        <v>84</v>
      </c>
      <c r="K9" s="3">
        <v>1019.63</v>
      </c>
      <c r="L9" s="3">
        <v>20.100000000000001</v>
      </c>
      <c r="M9" s="3">
        <v>0</v>
      </c>
      <c r="N9" s="3">
        <v>0</v>
      </c>
      <c r="O9" s="3">
        <v>2</v>
      </c>
      <c r="P9" s="3">
        <v>2.8</v>
      </c>
      <c r="Q9" s="3">
        <f t="shared" si="0"/>
        <v>0</v>
      </c>
      <c r="R9" s="5"/>
    </row>
    <row r="10" spans="1:18" s="3" customFormat="1" x14ac:dyDescent="0.25">
      <c r="A10" s="3">
        <v>2013</v>
      </c>
      <c r="B10" s="6"/>
      <c r="C10" s="3" t="s">
        <v>19</v>
      </c>
      <c r="D10" s="3">
        <v>1</v>
      </c>
      <c r="E10" s="3" t="s">
        <v>29</v>
      </c>
      <c r="F10" s="3" t="s">
        <v>21</v>
      </c>
      <c r="G10" s="3">
        <v>25.65</v>
      </c>
      <c r="H10" s="3">
        <v>54</v>
      </c>
      <c r="I10" s="3">
        <v>20.100000000000001</v>
      </c>
      <c r="J10" s="3">
        <v>79</v>
      </c>
      <c r="K10" s="3">
        <v>1020.06</v>
      </c>
      <c r="L10" s="3">
        <v>24</v>
      </c>
      <c r="M10" s="3">
        <v>0</v>
      </c>
      <c r="N10" s="3">
        <v>0</v>
      </c>
      <c r="O10" s="3">
        <v>1</v>
      </c>
      <c r="P10" s="3">
        <v>2.8</v>
      </c>
      <c r="Q10" s="3">
        <f t="shared" si="0"/>
        <v>0</v>
      </c>
      <c r="R10" s="5"/>
    </row>
    <row r="11" spans="1:18" s="3" customFormat="1" x14ac:dyDescent="0.25">
      <c r="A11" s="3">
        <v>2013</v>
      </c>
      <c r="B11" s="6"/>
      <c r="C11" s="3" t="s">
        <v>19</v>
      </c>
      <c r="D11" s="3">
        <v>1</v>
      </c>
      <c r="E11" s="3" t="s">
        <v>30</v>
      </c>
      <c r="F11" s="3" t="s">
        <v>21</v>
      </c>
      <c r="G11" s="3">
        <v>25.8</v>
      </c>
      <c r="H11" s="3">
        <v>54</v>
      </c>
      <c r="I11" s="3">
        <v>23.1</v>
      </c>
      <c r="J11" s="3">
        <v>68</v>
      </c>
      <c r="K11" s="3">
        <v>1020.06</v>
      </c>
      <c r="L11" s="3">
        <v>27.5</v>
      </c>
      <c r="M11" s="3">
        <v>2.25</v>
      </c>
      <c r="N11" s="3">
        <v>0.64</v>
      </c>
      <c r="O11" s="3">
        <v>13</v>
      </c>
      <c r="P11" s="3">
        <v>2.8</v>
      </c>
      <c r="Q11" s="3">
        <f t="shared" si="0"/>
        <v>0</v>
      </c>
      <c r="R11" s="5"/>
    </row>
    <row r="12" spans="1:18" s="3" customFormat="1" x14ac:dyDescent="0.25">
      <c r="A12" s="3">
        <v>2013</v>
      </c>
      <c r="B12" s="6"/>
      <c r="C12" s="3" t="s">
        <v>19</v>
      </c>
      <c r="D12" s="3">
        <v>1</v>
      </c>
      <c r="E12" s="3" t="s">
        <v>31</v>
      </c>
      <c r="F12" s="3" t="s">
        <v>21</v>
      </c>
      <c r="G12" s="3">
        <v>25.9</v>
      </c>
      <c r="H12" s="3">
        <v>54</v>
      </c>
      <c r="I12" s="3">
        <v>25.3</v>
      </c>
      <c r="J12" s="3">
        <v>59</v>
      </c>
      <c r="K12" s="3">
        <v>1020.19</v>
      </c>
      <c r="L12" s="3">
        <v>27.5</v>
      </c>
      <c r="M12" s="3">
        <v>3.38</v>
      </c>
      <c r="N12" s="3">
        <v>2.74</v>
      </c>
      <c r="O12" s="3">
        <v>12</v>
      </c>
      <c r="P12" s="3">
        <v>2.8</v>
      </c>
      <c r="Q12" s="3">
        <f t="shared" si="0"/>
        <v>0</v>
      </c>
      <c r="R12" s="5"/>
    </row>
    <row r="13" spans="1:18" s="3" customFormat="1" x14ac:dyDescent="0.25">
      <c r="A13" s="3">
        <v>2013</v>
      </c>
      <c r="B13" s="6"/>
      <c r="C13" s="3" t="s">
        <v>19</v>
      </c>
      <c r="D13" s="3">
        <v>1</v>
      </c>
      <c r="E13" s="3" t="s">
        <v>32</v>
      </c>
      <c r="F13" s="3" t="s">
        <v>21</v>
      </c>
      <c r="G13" s="3">
        <v>26</v>
      </c>
      <c r="H13" s="3">
        <v>53</v>
      </c>
      <c r="I13" s="3">
        <v>27.6</v>
      </c>
      <c r="J13" s="3">
        <v>51</v>
      </c>
      <c r="K13" s="3">
        <v>1019.81</v>
      </c>
      <c r="L13" s="3">
        <v>29.6</v>
      </c>
      <c r="M13" s="3">
        <v>5.31</v>
      </c>
      <c r="N13" s="3">
        <v>2.42</v>
      </c>
      <c r="O13" s="3">
        <v>15</v>
      </c>
      <c r="P13" s="3">
        <v>2.8</v>
      </c>
      <c r="Q13" s="3">
        <f t="shared" si="0"/>
        <v>0</v>
      </c>
      <c r="R13" s="5"/>
    </row>
    <row r="14" spans="1:18" s="3" customFormat="1" x14ac:dyDescent="0.25">
      <c r="A14" s="3">
        <v>2013</v>
      </c>
      <c r="B14" s="6"/>
      <c r="C14" s="3" t="s">
        <v>19</v>
      </c>
      <c r="D14" s="3">
        <v>1</v>
      </c>
      <c r="E14" s="3" t="s">
        <v>33</v>
      </c>
      <c r="F14" s="3" t="s">
        <v>21</v>
      </c>
      <c r="G14" s="3">
        <v>26</v>
      </c>
      <c r="H14" s="3">
        <v>53</v>
      </c>
      <c r="I14" s="3">
        <v>28.9</v>
      </c>
      <c r="J14" s="3">
        <v>47</v>
      </c>
      <c r="K14" s="3">
        <v>1019.44</v>
      </c>
      <c r="L14" s="3">
        <v>31</v>
      </c>
      <c r="M14" s="3">
        <v>1.61</v>
      </c>
      <c r="N14" s="3">
        <v>1.93</v>
      </c>
      <c r="O14" s="3">
        <v>1</v>
      </c>
      <c r="P14" s="3">
        <v>2.8</v>
      </c>
      <c r="Q14" s="3">
        <f t="shared" si="0"/>
        <v>0</v>
      </c>
      <c r="R14" s="5"/>
    </row>
    <row r="15" spans="1:18" s="3" customFormat="1" x14ac:dyDescent="0.25">
      <c r="A15" s="3">
        <v>2013</v>
      </c>
      <c r="B15" s="6"/>
      <c r="C15" s="3" t="s">
        <v>19</v>
      </c>
      <c r="D15" s="3">
        <v>1</v>
      </c>
      <c r="E15" s="3" t="s">
        <v>34</v>
      </c>
      <c r="F15" s="3" t="s">
        <v>21</v>
      </c>
      <c r="G15" s="3">
        <v>26.05</v>
      </c>
      <c r="H15" s="3">
        <v>53</v>
      </c>
      <c r="I15" s="3">
        <v>30.5</v>
      </c>
      <c r="J15" s="3">
        <v>42</v>
      </c>
      <c r="K15" s="3">
        <v>1019.19</v>
      </c>
      <c r="L15" s="3">
        <v>32.6</v>
      </c>
      <c r="M15" s="3">
        <v>5.64</v>
      </c>
      <c r="N15" s="3">
        <v>2.42</v>
      </c>
      <c r="O15" s="3">
        <v>7</v>
      </c>
      <c r="P15" s="3">
        <v>2.8</v>
      </c>
      <c r="Q15" s="3">
        <f t="shared" si="0"/>
        <v>0</v>
      </c>
      <c r="R15" s="5"/>
    </row>
    <row r="16" spans="1:18" s="3" customFormat="1" x14ac:dyDescent="0.25">
      <c r="A16" s="3">
        <v>2013</v>
      </c>
      <c r="B16" s="6"/>
      <c r="C16" s="3" t="s">
        <v>19</v>
      </c>
      <c r="D16" s="3">
        <v>1</v>
      </c>
      <c r="E16" s="3" t="s">
        <v>35</v>
      </c>
      <c r="F16" s="3" t="s">
        <v>21</v>
      </c>
      <c r="G16" s="3">
        <v>26.1</v>
      </c>
      <c r="H16" s="3">
        <v>53</v>
      </c>
      <c r="I16" s="3">
        <v>31.4</v>
      </c>
      <c r="J16" s="3">
        <v>43</v>
      </c>
      <c r="K16" s="3">
        <v>1018.75</v>
      </c>
      <c r="L16" s="3">
        <v>33.200000000000003</v>
      </c>
      <c r="M16" s="3">
        <v>3.54</v>
      </c>
      <c r="N16" s="3">
        <v>2.58</v>
      </c>
      <c r="O16" s="3">
        <v>1</v>
      </c>
      <c r="P16" s="3">
        <v>2.8</v>
      </c>
      <c r="Q16" s="3">
        <f t="shared" si="0"/>
        <v>0</v>
      </c>
      <c r="R16" s="5"/>
    </row>
    <row r="17" spans="1:18" s="3" customFormat="1" x14ac:dyDescent="0.25">
      <c r="A17" s="3">
        <v>2013</v>
      </c>
      <c r="B17" s="6"/>
      <c r="C17" s="3" t="s">
        <v>19</v>
      </c>
      <c r="D17" s="3">
        <v>1</v>
      </c>
      <c r="E17" s="3" t="s">
        <v>36</v>
      </c>
      <c r="F17" s="3" t="s">
        <v>21</v>
      </c>
      <c r="G17" s="3">
        <v>26.15</v>
      </c>
      <c r="H17" s="3">
        <v>53</v>
      </c>
      <c r="I17" s="3">
        <v>32.5</v>
      </c>
      <c r="J17" s="3">
        <v>36</v>
      </c>
      <c r="K17" s="3">
        <v>1018.25</v>
      </c>
      <c r="L17" s="3">
        <v>32.700000000000003</v>
      </c>
      <c r="M17" s="3">
        <v>6.76</v>
      </c>
      <c r="N17" s="3">
        <v>5.15</v>
      </c>
      <c r="O17" s="3">
        <v>14</v>
      </c>
      <c r="P17" s="3">
        <v>2.8</v>
      </c>
      <c r="Q17" s="3">
        <f t="shared" si="0"/>
        <v>0</v>
      </c>
      <c r="R17" s="5"/>
    </row>
    <row r="18" spans="1:18" s="3" customFormat="1" x14ac:dyDescent="0.25">
      <c r="A18" s="3">
        <v>2013</v>
      </c>
      <c r="B18" s="6"/>
      <c r="C18" s="3" t="s">
        <v>19</v>
      </c>
      <c r="D18" s="3">
        <v>1</v>
      </c>
      <c r="E18" s="3" t="s">
        <v>37</v>
      </c>
      <c r="F18" s="3" t="s">
        <v>21</v>
      </c>
      <c r="G18" s="3">
        <v>26.2</v>
      </c>
      <c r="H18" s="3">
        <v>52</v>
      </c>
      <c r="I18" s="3">
        <v>32.700000000000003</v>
      </c>
      <c r="J18" s="3">
        <v>36</v>
      </c>
      <c r="K18" s="3">
        <v>1018.19</v>
      </c>
      <c r="L18" s="3">
        <v>33.799999999999997</v>
      </c>
      <c r="M18" s="3">
        <v>3.7</v>
      </c>
      <c r="N18" s="3">
        <v>3.22</v>
      </c>
      <c r="O18" s="3">
        <v>1</v>
      </c>
      <c r="P18" s="3">
        <v>2.8</v>
      </c>
      <c r="Q18" s="3">
        <f t="shared" si="0"/>
        <v>0</v>
      </c>
      <c r="R18" s="5"/>
    </row>
    <row r="19" spans="1:18" s="3" customFormat="1" x14ac:dyDescent="0.25">
      <c r="A19" s="3">
        <v>2013</v>
      </c>
      <c r="B19" s="6"/>
      <c r="C19" s="3" t="s">
        <v>19</v>
      </c>
      <c r="D19" s="3">
        <v>1</v>
      </c>
      <c r="E19" s="3" t="s">
        <v>38</v>
      </c>
      <c r="F19" s="3" t="s">
        <v>21</v>
      </c>
      <c r="G19" s="3">
        <v>26.3</v>
      </c>
      <c r="H19" s="3">
        <v>52</v>
      </c>
      <c r="I19" s="3">
        <v>31.5</v>
      </c>
      <c r="J19" s="3">
        <v>38</v>
      </c>
      <c r="K19" s="3">
        <v>1017.94</v>
      </c>
      <c r="L19" s="3">
        <v>36.5</v>
      </c>
      <c r="M19" s="3">
        <v>2.25</v>
      </c>
      <c r="N19" s="3">
        <v>1.77</v>
      </c>
      <c r="O19" s="3">
        <v>4</v>
      </c>
      <c r="P19" s="3">
        <v>2.8</v>
      </c>
      <c r="Q19" s="3">
        <f t="shared" si="0"/>
        <v>0</v>
      </c>
      <c r="R19" s="5"/>
    </row>
    <row r="20" spans="1:18" s="3" customFormat="1" x14ac:dyDescent="0.25">
      <c r="A20" s="3">
        <v>2013</v>
      </c>
      <c r="B20" s="6"/>
      <c r="C20" s="3" t="s">
        <v>19</v>
      </c>
      <c r="D20" s="3">
        <v>1</v>
      </c>
      <c r="E20" s="3" t="s">
        <v>39</v>
      </c>
      <c r="F20" s="3" t="s">
        <v>21</v>
      </c>
      <c r="G20" s="3">
        <v>26.4</v>
      </c>
      <c r="H20" s="3">
        <v>52</v>
      </c>
      <c r="I20" s="3">
        <v>30.6</v>
      </c>
      <c r="J20" s="3">
        <v>41</v>
      </c>
      <c r="K20" s="3">
        <v>1017.44</v>
      </c>
      <c r="L20" s="3">
        <v>36</v>
      </c>
      <c r="M20" s="3">
        <v>1.93</v>
      </c>
      <c r="N20" s="3">
        <v>0.97</v>
      </c>
      <c r="O20" s="3">
        <v>6</v>
      </c>
      <c r="P20" s="3">
        <v>2.8</v>
      </c>
      <c r="Q20" s="3">
        <f t="shared" si="0"/>
        <v>0</v>
      </c>
      <c r="R20" s="5"/>
    </row>
    <row r="21" spans="1:18" s="3" customFormat="1" x14ac:dyDescent="0.25">
      <c r="A21" s="3">
        <v>2013</v>
      </c>
      <c r="B21" s="6"/>
      <c r="C21" s="3" t="s">
        <v>19</v>
      </c>
      <c r="D21" s="3">
        <v>1</v>
      </c>
      <c r="E21" s="3" t="s">
        <v>40</v>
      </c>
      <c r="F21" s="3" t="s">
        <v>21</v>
      </c>
      <c r="G21" s="3">
        <v>26.45</v>
      </c>
      <c r="H21" s="3">
        <v>52</v>
      </c>
      <c r="I21" s="3">
        <v>29.1</v>
      </c>
      <c r="J21" s="3">
        <v>43</v>
      </c>
      <c r="K21" s="3">
        <v>1017.38</v>
      </c>
      <c r="L21" s="3">
        <v>33.700000000000003</v>
      </c>
      <c r="M21" s="3">
        <v>2.09</v>
      </c>
      <c r="N21" s="3">
        <v>0.81</v>
      </c>
      <c r="O21" s="3">
        <v>7</v>
      </c>
      <c r="P21" s="3">
        <v>2.8</v>
      </c>
      <c r="Q21" s="3">
        <f t="shared" si="0"/>
        <v>0</v>
      </c>
      <c r="R21" s="5"/>
    </row>
    <row r="22" spans="1:18" s="3" customFormat="1" x14ac:dyDescent="0.25">
      <c r="A22" s="3">
        <v>2013</v>
      </c>
      <c r="B22" s="6"/>
      <c r="C22" s="3" t="s">
        <v>19</v>
      </c>
      <c r="D22" s="3">
        <v>1</v>
      </c>
      <c r="E22" s="3" t="s">
        <v>41</v>
      </c>
      <c r="F22" s="3" t="s">
        <v>21</v>
      </c>
      <c r="G22" s="3">
        <v>26.45</v>
      </c>
      <c r="H22" s="3">
        <v>52</v>
      </c>
      <c r="I22" s="3">
        <v>27.2</v>
      </c>
      <c r="J22" s="3">
        <v>48</v>
      </c>
      <c r="K22" s="3">
        <v>1017.56</v>
      </c>
      <c r="L22" s="3">
        <v>29.4</v>
      </c>
      <c r="M22" s="3">
        <v>3.38</v>
      </c>
      <c r="N22" s="3">
        <v>2.42</v>
      </c>
      <c r="O22" s="3">
        <v>7</v>
      </c>
      <c r="P22" s="3">
        <v>2.8</v>
      </c>
      <c r="Q22" s="3">
        <f t="shared" si="0"/>
        <v>0</v>
      </c>
      <c r="R22" s="5"/>
    </row>
    <row r="23" spans="1:18" s="3" customFormat="1" x14ac:dyDescent="0.25">
      <c r="A23" s="3">
        <v>2013</v>
      </c>
      <c r="B23" s="6"/>
      <c r="C23" s="3" t="s">
        <v>19</v>
      </c>
      <c r="D23" s="3">
        <v>1</v>
      </c>
      <c r="E23" s="3" t="s">
        <v>42</v>
      </c>
      <c r="F23" s="3" t="s">
        <v>21</v>
      </c>
      <c r="G23" s="3">
        <v>26.5</v>
      </c>
      <c r="H23" s="3">
        <v>50</v>
      </c>
      <c r="I23" s="3">
        <v>25.5</v>
      </c>
      <c r="J23" s="3">
        <v>52</v>
      </c>
      <c r="K23" s="3">
        <v>1017.63</v>
      </c>
      <c r="L23" s="3">
        <v>24.4</v>
      </c>
      <c r="M23" s="3">
        <v>9.66</v>
      </c>
      <c r="N23" s="3">
        <v>7.08</v>
      </c>
      <c r="O23" s="3">
        <v>6</v>
      </c>
      <c r="P23" s="3">
        <v>2.8</v>
      </c>
      <c r="Q23" s="3">
        <f t="shared" si="0"/>
        <v>0</v>
      </c>
      <c r="R23" s="5"/>
    </row>
    <row r="24" spans="1:18" s="3" customFormat="1" x14ac:dyDescent="0.25">
      <c r="A24" s="3">
        <v>2013</v>
      </c>
      <c r="B24" s="6"/>
      <c r="C24" s="3" t="s">
        <v>19</v>
      </c>
      <c r="D24" s="3">
        <v>1</v>
      </c>
      <c r="E24" s="3" t="s">
        <v>43</v>
      </c>
      <c r="F24" s="3" t="s">
        <v>21</v>
      </c>
      <c r="G24" s="3">
        <v>26.4</v>
      </c>
      <c r="H24" s="3">
        <v>50</v>
      </c>
      <c r="I24" s="3">
        <v>23.7</v>
      </c>
      <c r="J24" s="3">
        <v>58</v>
      </c>
      <c r="K24" s="3">
        <v>1017.94</v>
      </c>
      <c r="L24" s="3">
        <v>22.4</v>
      </c>
      <c r="M24" s="3">
        <v>6.12</v>
      </c>
      <c r="N24" s="3">
        <v>5.31</v>
      </c>
      <c r="O24" s="3">
        <v>10</v>
      </c>
      <c r="P24" s="3">
        <v>2.8</v>
      </c>
      <c r="Q24" s="3">
        <f t="shared" si="0"/>
        <v>0</v>
      </c>
      <c r="R24" s="5"/>
    </row>
    <row r="25" spans="1:18" s="3" customFormat="1" x14ac:dyDescent="0.25">
      <c r="A25" s="3">
        <v>2013</v>
      </c>
      <c r="B25" s="6"/>
      <c r="C25" s="3" t="s">
        <v>19</v>
      </c>
      <c r="D25" s="3">
        <v>1</v>
      </c>
      <c r="E25" s="3" t="s">
        <v>44</v>
      </c>
      <c r="F25" s="3" t="s">
        <v>21</v>
      </c>
      <c r="G25" s="3">
        <v>26.3</v>
      </c>
      <c r="H25" s="3">
        <v>51</v>
      </c>
      <c r="I25" s="3">
        <v>22.1</v>
      </c>
      <c r="J25" s="3">
        <v>65</v>
      </c>
      <c r="K25" s="3">
        <v>1018</v>
      </c>
      <c r="L25" s="3">
        <v>20.6</v>
      </c>
      <c r="M25" s="3">
        <v>3.22</v>
      </c>
      <c r="N25" s="3">
        <v>1.45</v>
      </c>
      <c r="O25" s="3">
        <v>7</v>
      </c>
      <c r="P25" s="3">
        <v>2.8</v>
      </c>
      <c r="Q25" s="3">
        <f t="shared" si="0"/>
        <v>0</v>
      </c>
      <c r="R25" s="5"/>
    </row>
    <row r="26" spans="1:18" s="3" customFormat="1" x14ac:dyDescent="0.25">
      <c r="A26" s="3">
        <v>2013</v>
      </c>
      <c r="B26" s="7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 s="3">
        <v>26.1</v>
      </c>
      <c r="H26" s="3">
        <v>51</v>
      </c>
      <c r="I26" s="3">
        <v>20.399999999999999</v>
      </c>
      <c r="J26" s="3">
        <v>71</v>
      </c>
      <c r="K26" s="3">
        <v>1017.81</v>
      </c>
      <c r="L26" s="3">
        <v>19.600000000000001</v>
      </c>
      <c r="M26" s="3">
        <v>0</v>
      </c>
      <c r="N26" s="3">
        <v>1.61</v>
      </c>
      <c r="O26" s="3">
        <v>7</v>
      </c>
      <c r="P26" s="3">
        <v>2.8</v>
      </c>
      <c r="Q26" s="3">
        <f t="shared" si="0"/>
        <v>0</v>
      </c>
      <c r="R26" s="5">
        <f>P51-P26</f>
        <v>0</v>
      </c>
    </row>
    <row r="27" spans="1:18" s="3" customFormat="1" x14ac:dyDescent="0.25">
      <c r="A27" s="3">
        <v>2013</v>
      </c>
      <c r="B27" s="7"/>
      <c r="C27" s="3" t="s">
        <v>19</v>
      </c>
      <c r="D27" s="3">
        <v>2</v>
      </c>
      <c r="E27" s="3" t="s">
        <v>22</v>
      </c>
      <c r="F27" s="3" t="s">
        <v>21</v>
      </c>
      <c r="G27" s="3">
        <v>25.7</v>
      </c>
      <c r="H27" s="3">
        <v>52</v>
      </c>
      <c r="I27" s="3">
        <v>19.399999999999999</v>
      </c>
      <c r="J27" s="3">
        <v>76</v>
      </c>
      <c r="K27" s="3">
        <v>1017.88</v>
      </c>
      <c r="L27" s="3">
        <v>18.899999999999999</v>
      </c>
      <c r="M27" s="3">
        <v>4.83</v>
      </c>
      <c r="N27" s="3">
        <v>3.54</v>
      </c>
      <c r="O27" s="3">
        <v>6</v>
      </c>
      <c r="P27" s="3">
        <v>2.8</v>
      </c>
      <c r="Q27" s="3">
        <f t="shared" si="0"/>
        <v>0</v>
      </c>
      <c r="R27" s="5"/>
    </row>
    <row r="28" spans="1:18" s="3" customFormat="1" x14ac:dyDescent="0.25">
      <c r="A28" s="3">
        <v>2013</v>
      </c>
      <c r="B28" s="7"/>
      <c r="C28" s="3" t="s">
        <v>19</v>
      </c>
      <c r="D28" s="3">
        <v>2</v>
      </c>
      <c r="E28" s="3" t="s">
        <v>23</v>
      </c>
      <c r="F28" s="3" t="s">
        <v>21</v>
      </c>
      <c r="G28" s="3">
        <v>25.4</v>
      </c>
      <c r="H28" s="3">
        <v>52</v>
      </c>
      <c r="I28" s="3">
        <v>19.899999999999999</v>
      </c>
      <c r="J28" s="3">
        <v>74</v>
      </c>
      <c r="K28" s="3">
        <v>1017.19</v>
      </c>
      <c r="L28" s="3">
        <v>18.7</v>
      </c>
      <c r="M28" s="3">
        <v>5.47</v>
      </c>
      <c r="N28" s="3">
        <v>4.3499999999999996</v>
      </c>
      <c r="O28" s="3">
        <v>6</v>
      </c>
      <c r="P28" s="3">
        <v>2.8</v>
      </c>
      <c r="Q28" s="3">
        <f t="shared" si="0"/>
        <v>0</v>
      </c>
      <c r="R28" s="5"/>
    </row>
    <row r="29" spans="1:18" s="3" customFormat="1" x14ac:dyDescent="0.25">
      <c r="A29" s="3">
        <v>2013</v>
      </c>
      <c r="B29" s="7"/>
      <c r="C29" s="3" t="s">
        <v>19</v>
      </c>
      <c r="D29" s="3">
        <v>2</v>
      </c>
      <c r="E29" s="3" t="s">
        <v>24</v>
      </c>
      <c r="F29" s="3" t="s">
        <v>21</v>
      </c>
      <c r="G29" s="3">
        <v>25.45</v>
      </c>
      <c r="H29" s="3">
        <v>52</v>
      </c>
      <c r="I29" s="3">
        <v>18.100000000000001</v>
      </c>
      <c r="J29" s="3">
        <v>79</v>
      </c>
      <c r="K29" s="3">
        <v>1017</v>
      </c>
      <c r="L29" s="3">
        <v>17.100000000000001</v>
      </c>
      <c r="M29" s="3">
        <v>2.74</v>
      </c>
      <c r="N29" s="3">
        <v>1.1299999999999999</v>
      </c>
      <c r="O29" s="3">
        <v>3</v>
      </c>
      <c r="P29" s="3">
        <v>2.8</v>
      </c>
      <c r="Q29" s="3">
        <f t="shared" si="0"/>
        <v>0</v>
      </c>
      <c r="R29" s="5"/>
    </row>
    <row r="30" spans="1:18" s="3" customFormat="1" x14ac:dyDescent="0.25">
      <c r="A30" s="3">
        <v>2013</v>
      </c>
      <c r="B30" s="7"/>
      <c r="C30" s="3" t="s">
        <v>19</v>
      </c>
      <c r="D30" s="3">
        <v>2</v>
      </c>
      <c r="E30" s="3" t="s">
        <v>25</v>
      </c>
      <c r="F30" s="3" t="s">
        <v>21</v>
      </c>
      <c r="G30" s="3">
        <v>25.6</v>
      </c>
      <c r="H30" s="3">
        <v>53</v>
      </c>
      <c r="I30" s="3">
        <v>17.5</v>
      </c>
      <c r="J30" s="3">
        <v>81</v>
      </c>
      <c r="K30" s="3">
        <v>1016.88</v>
      </c>
      <c r="L30" s="3">
        <v>16.5</v>
      </c>
      <c r="M30" s="3">
        <v>0</v>
      </c>
      <c r="N30" s="3">
        <v>0.32</v>
      </c>
      <c r="O30" s="3">
        <v>2</v>
      </c>
      <c r="P30" s="3">
        <v>2.8</v>
      </c>
      <c r="Q30" s="3">
        <f t="shared" si="0"/>
        <v>0</v>
      </c>
      <c r="R30" s="5"/>
    </row>
    <row r="31" spans="1:18" s="3" customFormat="1" x14ac:dyDescent="0.25">
      <c r="A31" s="3">
        <v>2013</v>
      </c>
      <c r="B31" s="7"/>
      <c r="C31" s="3" t="s">
        <v>19</v>
      </c>
      <c r="D31" s="3">
        <v>2</v>
      </c>
      <c r="E31" s="3" t="s">
        <v>26</v>
      </c>
      <c r="F31" s="3" t="s">
        <v>21</v>
      </c>
      <c r="G31" s="3">
        <v>25.65</v>
      </c>
      <c r="H31" s="3">
        <v>53</v>
      </c>
      <c r="I31" s="3">
        <v>16.899999999999999</v>
      </c>
      <c r="J31" s="3">
        <v>84</v>
      </c>
      <c r="K31" s="3">
        <v>1017.13</v>
      </c>
      <c r="L31" s="3">
        <v>15.8</v>
      </c>
      <c r="M31" s="3">
        <v>0</v>
      </c>
      <c r="N31" s="3">
        <v>0.48</v>
      </c>
      <c r="O31" s="3">
        <v>5</v>
      </c>
      <c r="P31" s="3">
        <v>2.8</v>
      </c>
      <c r="Q31" s="3">
        <f t="shared" si="0"/>
        <v>0</v>
      </c>
      <c r="R31" s="5"/>
    </row>
    <row r="32" spans="1:18" s="3" customFormat="1" x14ac:dyDescent="0.25">
      <c r="A32" s="3">
        <v>2013</v>
      </c>
      <c r="B32" s="7"/>
      <c r="C32" s="3" t="s">
        <v>19</v>
      </c>
      <c r="D32" s="3">
        <v>2</v>
      </c>
      <c r="E32" s="3" t="s">
        <v>27</v>
      </c>
      <c r="F32" s="3" t="s">
        <v>21</v>
      </c>
      <c r="G32" s="3">
        <v>25.65</v>
      </c>
      <c r="H32" s="3">
        <v>53</v>
      </c>
      <c r="I32" s="3">
        <v>17.2</v>
      </c>
      <c r="J32" s="3">
        <v>83</v>
      </c>
      <c r="K32" s="3">
        <v>1017.31</v>
      </c>
      <c r="L32" s="3">
        <v>15.9</v>
      </c>
      <c r="M32" s="3">
        <v>0</v>
      </c>
      <c r="N32" s="3">
        <v>0.48</v>
      </c>
      <c r="O32" s="3">
        <v>7</v>
      </c>
      <c r="P32" s="3">
        <v>2.8</v>
      </c>
      <c r="Q32" s="3">
        <f t="shared" si="0"/>
        <v>0</v>
      </c>
      <c r="R32" s="5"/>
    </row>
    <row r="33" spans="1:18" s="3" customFormat="1" x14ac:dyDescent="0.25">
      <c r="A33" s="3">
        <v>2013</v>
      </c>
      <c r="B33" s="7"/>
      <c r="C33" s="3" t="s">
        <v>19</v>
      </c>
      <c r="D33" s="3">
        <v>2</v>
      </c>
      <c r="E33" s="3" t="s">
        <v>28</v>
      </c>
      <c r="F33" s="3" t="s">
        <v>21</v>
      </c>
      <c r="G33" s="3">
        <v>25.9</v>
      </c>
      <c r="H33" s="3">
        <v>53</v>
      </c>
      <c r="I33" s="3">
        <v>19.7</v>
      </c>
      <c r="J33" s="3">
        <v>76</v>
      </c>
      <c r="K33" s="3">
        <v>1016.88</v>
      </c>
      <c r="L33" s="3">
        <v>20.6</v>
      </c>
      <c r="M33" s="3">
        <v>2.74</v>
      </c>
      <c r="N33" s="3">
        <v>4.67</v>
      </c>
      <c r="O33" s="3">
        <v>9</v>
      </c>
      <c r="P33" s="3">
        <v>2.8</v>
      </c>
      <c r="Q33" s="3">
        <f t="shared" si="0"/>
        <v>0</v>
      </c>
      <c r="R33" s="5"/>
    </row>
    <row r="34" spans="1:18" s="3" customFormat="1" x14ac:dyDescent="0.25">
      <c r="A34" s="3">
        <v>2013</v>
      </c>
      <c r="B34" s="7"/>
      <c r="C34" s="3" t="s">
        <v>19</v>
      </c>
      <c r="D34" s="3">
        <v>2</v>
      </c>
      <c r="E34" s="3" t="s">
        <v>29</v>
      </c>
      <c r="F34" s="3" t="s">
        <v>21</v>
      </c>
      <c r="G34" s="3">
        <v>26</v>
      </c>
      <c r="H34" s="3">
        <v>53</v>
      </c>
      <c r="I34" s="3">
        <v>21.3</v>
      </c>
      <c r="J34" s="3">
        <v>72</v>
      </c>
      <c r="K34" s="3">
        <v>1017.69</v>
      </c>
      <c r="L34" s="3">
        <v>22.7</v>
      </c>
      <c r="M34" s="3">
        <v>7.89</v>
      </c>
      <c r="N34" s="3">
        <v>5.47</v>
      </c>
      <c r="O34" s="3">
        <v>5</v>
      </c>
      <c r="P34" s="3">
        <v>2.8</v>
      </c>
      <c r="Q34" s="3">
        <f t="shared" si="0"/>
        <v>0</v>
      </c>
      <c r="R34" s="5"/>
    </row>
    <row r="35" spans="1:18" s="3" customFormat="1" x14ac:dyDescent="0.25">
      <c r="A35" s="3">
        <v>2013</v>
      </c>
      <c r="B35" s="7"/>
      <c r="C35" s="3" t="s">
        <v>19</v>
      </c>
      <c r="D35" s="3">
        <v>2</v>
      </c>
      <c r="E35" s="3" t="s">
        <v>30</v>
      </c>
      <c r="F35" s="3" t="s">
        <v>21</v>
      </c>
      <c r="G35" s="3">
        <v>26.25</v>
      </c>
      <c r="H35" s="3">
        <v>54</v>
      </c>
      <c r="I35" s="3">
        <v>24.7</v>
      </c>
      <c r="J35" s="3">
        <v>64</v>
      </c>
      <c r="K35" s="3">
        <v>1018.19</v>
      </c>
      <c r="L35" s="3">
        <v>27.1</v>
      </c>
      <c r="M35" s="3">
        <v>0</v>
      </c>
      <c r="N35" s="3">
        <v>2.09</v>
      </c>
      <c r="O35" s="3">
        <v>11</v>
      </c>
      <c r="P35" s="3">
        <v>2.8</v>
      </c>
      <c r="Q35" s="3">
        <f t="shared" si="0"/>
        <v>0</v>
      </c>
      <c r="R35" s="5"/>
    </row>
    <row r="36" spans="1:18" s="3" customFormat="1" x14ac:dyDescent="0.25">
      <c r="A36" s="3">
        <v>2013</v>
      </c>
      <c r="B36" s="7"/>
      <c r="C36" s="3" t="s">
        <v>19</v>
      </c>
      <c r="D36" s="3">
        <v>2</v>
      </c>
      <c r="E36" s="3" t="s">
        <v>31</v>
      </c>
      <c r="F36" s="3" t="s">
        <v>21</v>
      </c>
      <c r="G36" s="3">
        <v>26.4</v>
      </c>
      <c r="H36" s="3">
        <v>54</v>
      </c>
      <c r="I36" s="3">
        <v>27.6</v>
      </c>
      <c r="J36" s="3">
        <v>55</v>
      </c>
      <c r="K36" s="3">
        <v>1017.94</v>
      </c>
      <c r="L36" s="3">
        <v>29.7</v>
      </c>
      <c r="M36" s="3">
        <v>4.1900000000000004</v>
      </c>
      <c r="N36" s="3">
        <v>3.06</v>
      </c>
      <c r="O36" s="3">
        <v>12</v>
      </c>
      <c r="P36" s="3">
        <v>2.8</v>
      </c>
      <c r="Q36" s="3">
        <f t="shared" si="0"/>
        <v>0</v>
      </c>
      <c r="R36" s="5"/>
    </row>
    <row r="37" spans="1:18" s="3" customFormat="1" x14ac:dyDescent="0.25">
      <c r="A37" s="3">
        <v>2013</v>
      </c>
      <c r="B37" s="7"/>
      <c r="C37" s="3" t="s">
        <v>19</v>
      </c>
      <c r="D37" s="3">
        <v>2</v>
      </c>
      <c r="E37" s="3" t="s">
        <v>32</v>
      </c>
      <c r="F37" s="3" t="s">
        <v>21</v>
      </c>
      <c r="G37" s="3">
        <v>27.8</v>
      </c>
      <c r="H37" s="3">
        <v>52</v>
      </c>
      <c r="I37" s="3">
        <v>30.7</v>
      </c>
      <c r="J37" s="3">
        <v>49</v>
      </c>
      <c r="K37" s="3">
        <v>1017.69</v>
      </c>
      <c r="L37" s="3">
        <v>33.700000000000003</v>
      </c>
      <c r="M37" s="3">
        <v>2.25</v>
      </c>
      <c r="N37" s="3">
        <v>1.77</v>
      </c>
      <c r="O37" s="3">
        <v>1</v>
      </c>
      <c r="P37" s="3">
        <v>2.8</v>
      </c>
      <c r="Q37" s="3">
        <f t="shared" si="0"/>
        <v>0</v>
      </c>
      <c r="R37" s="5"/>
    </row>
    <row r="38" spans="1:18" s="3" customFormat="1" x14ac:dyDescent="0.25">
      <c r="A38" s="3">
        <v>2013</v>
      </c>
      <c r="B38" s="7"/>
      <c r="C38" s="3" t="s">
        <v>19</v>
      </c>
      <c r="D38" s="3">
        <v>2</v>
      </c>
      <c r="E38" s="3" t="s">
        <v>33</v>
      </c>
      <c r="F38" s="3" t="s">
        <v>21</v>
      </c>
      <c r="G38" s="3">
        <v>28</v>
      </c>
      <c r="H38" s="3">
        <v>50</v>
      </c>
      <c r="I38" s="3">
        <v>32.700000000000003</v>
      </c>
      <c r="J38" s="3">
        <v>40</v>
      </c>
      <c r="K38" s="3">
        <v>1018.25</v>
      </c>
      <c r="L38" s="3">
        <v>34.6</v>
      </c>
      <c r="M38" s="3">
        <v>0</v>
      </c>
      <c r="N38" s="3">
        <v>2.9</v>
      </c>
      <c r="O38" s="3">
        <v>15</v>
      </c>
      <c r="P38" s="3">
        <v>2.8</v>
      </c>
      <c r="R38" s="5"/>
    </row>
    <row r="39" spans="1:18" s="3" customFormat="1" x14ac:dyDescent="0.25">
      <c r="A39" s="3">
        <v>2013</v>
      </c>
      <c r="B39" s="7"/>
      <c r="C39" s="3" t="s">
        <v>19</v>
      </c>
      <c r="D39" s="3">
        <v>2</v>
      </c>
      <c r="E39" s="3" t="s">
        <v>33</v>
      </c>
      <c r="F39" s="3" t="s">
        <v>46</v>
      </c>
      <c r="G39" s="3">
        <v>28.05</v>
      </c>
      <c r="H39" s="3">
        <v>50</v>
      </c>
      <c r="I39" s="3">
        <v>33.6</v>
      </c>
      <c r="J39" s="3">
        <v>38</v>
      </c>
      <c r="K39" s="3">
        <v>1018.06</v>
      </c>
      <c r="L39" s="3">
        <v>35.700000000000003</v>
      </c>
      <c r="M39" s="3">
        <v>3.22</v>
      </c>
      <c r="N39" s="3">
        <v>1.77</v>
      </c>
      <c r="O39" s="3">
        <v>12</v>
      </c>
      <c r="P39" s="3">
        <v>2.8</v>
      </c>
      <c r="R39" s="5"/>
    </row>
    <row r="40" spans="1:18" s="3" customFormat="1" x14ac:dyDescent="0.25">
      <c r="A40" s="3">
        <v>2013</v>
      </c>
      <c r="B40" s="7"/>
      <c r="C40" s="3" t="s">
        <v>19</v>
      </c>
      <c r="D40" s="3">
        <v>2</v>
      </c>
      <c r="E40" s="3" t="s">
        <v>33</v>
      </c>
      <c r="F40" s="3" t="s">
        <v>47</v>
      </c>
      <c r="G40" s="3">
        <v>27.9</v>
      </c>
      <c r="H40" s="3">
        <v>49</v>
      </c>
      <c r="I40" s="3">
        <v>33.700000000000003</v>
      </c>
      <c r="J40" s="3">
        <v>39</v>
      </c>
      <c r="K40" s="3">
        <v>1018.06</v>
      </c>
      <c r="L40" s="3">
        <v>35.4</v>
      </c>
      <c r="M40" s="3">
        <v>2.9</v>
      </c>
      <c r="N40" s="3">
        <v>3.22</v>
      </c>
      <c r="O40" s="3">
        <v>11</v>
      </c>
      <c r="P40" s="3">
        <v>2.8</v>
      </c>
      <c r="Q40" s="3">
        <f>P40-P37</f>
        <v>0</v>
      </c>
      <c r="R40" s="5"/>
    </row>
    <row r="41" spans="1:18" s="3" customFormat="1" x14ac:dyDescent="0.25">
      <c r="A41" s="3">
        <v>2013</v>
      </c>
      <c r="B41" s="7"/>
      <c r="C41" s="3" t="s">
        <v>19</v>
      </c>
      <c r="D41" s="3">
        <v>2</v>
      </c>
      <c r="E41" s="3" t="s">
        <v>34</v>
      </c>
      <c r="F41" s="3" t="s">
        <v>47</v>
      </c>
      <c r="G41" s="3">
        <v>27.3</v>
      </c>
      <c r="H41" s="3">
        <v>50</v>
      </c>
      <c r="I41" s="3">
        <v>34.9</v>
      </c>
      <c r="J41" s="3">
        <v>33</v>
      </c>
      <c r="K41" s="3">
        <v>1017.88</v>
      </c>
      <c r="L41" s="3">
        <v>36.9</v>
      </c>
      <c r="M41" s="3">
        <v>9.98</v>
      </c>
      <c r="N41" s="3">
        <v>4.67</v>
      </c>
      <c r="O41" s="3">
        <v>8</v>
      </c>
      <c r="P41" s="3">
        <v>2.8</v>
      </c>
      <c r="Q41" s="3">
        <f t="shared" si="0"/>
        <v>0</v>
      </c>
      <c r="R41" s="5"/>
    </row>
    <row r="42" spans="1:18" s="3" customFormat="1" x14ac:dyDescent="0.25">
      <c r="A42" s="3">
        <v>2013</v>
      </c>
      <c r="B42" s="7"/>
      <c r="C42" s="3" t="s">
        <v>19</v>
      </c>
      <c r="D42" s="3">
        <v>2</v>
      </c>
      <c r="E42" s="3" t="s">
        <v>35</v>
      </c>
      <c r="F42" s="3" t="s">
        <v>47</v>
      </c>
      <c r="G42" s="3">
        <v>27.4</v>
      </c>
      <c r="H42" s="3">
        <v>50</v>
      </c>
      <c r="I42" s="3">
        <v>35.700000000000003</v>
      </c>
      <c r="J42" s="3">
        <v>33</v>
      </c>
      <c r="K42" s="3">
        <v>1017</v>
      </c>
      <c r="L42" s="3">
        <v>37.799999999999997</v>
      </c>
      <c r="M42" s="3">
        <v>0</v>
      </c>
      <c r="N42" s="3">
        <v>4.99</v>
      </c>
      <c r="O42" s="3">
        <v>3</v>
      </c>
      <c r="P42" s="3">
        <v>2.8</v>
      </c>
      <c r="Q42" s="3">
        <f t="shared" si="0"/>
        <v>0</v>
      </c>
      <c r="R42" s="5"/>
    </row>
    <row r="43" spans="1:18" s="3" customFormat="1" x14ac:dyDescent="0.25">
      <c r="A43" s="3">
        <v>2013</v>
      </c>
      <c r="B43" s="7"/>
      <c r="C43" s="3" t="s">
        <v>19</v>
      </c>
      <c r="D43" s="3">
        <v>2</v>
      </c>
      <c r="E43" s="3" t="s">
        <v>36</v>
      </c>
      <c r="F43" s="3" t="s">
        <v>47</v>
      </c>
      <c r="G43" s="3">
        <v>27.5</v>
      </c>
      <c r="H43" s="3">
        <v>47</v>
      </c>
      <c r="I43" s="3">
        <v>36.9</v>
      </c>
      <c r="J43" s="3">
        <v>29</v>
      </c>
      <c r="K43" s="3">
        <v>1016.56</v>
      </c>
      <c r="L43" s="3">
        <v>38.200000000000003</v>
      </c>
      <c r="M43" s="3">
        <v>4.3499999999999996</v>
      </c>
      <c r="N43" s="3">
        <v>4.99</v>
      </c>
      <c r="O43" s="3">
        <v>1</v>
      </c>
      <c r="P43" s="3">
        <v>2.8</v>
      </c>
      <c r="Q43" s="3">
        <f t="shared" si="0"/>
        <v>0</v>
      </c>
      <c r="R43" s="5"/>
    </row>
    <row r="44" spans="1:18" s="3" customFormat="1" x14ac:dyDescent="0.25">
      <c r="A44" s="3">
        <v>2013</v>
      </c>
      <c r="B44" s="7"/>
      <c r="C44" s="3" t="s">
        <v>19</v>
      </c>
      <c r="D44" s="3">
        <v>2</v>
      </c>
      <c r="E44" s="3" t="s">
        <v>37</v>
      </c>
      <c r="F44" s="3" t="s">
        <v>47</v>
      </c>
      <c r="G44" s="3">
        <v>27.6</v>
      </c>
      <c r="H44" s="3">
        <v>46</v>
      </c>
      <c r="I44" s="3">
        <v>36.700000000000003</v>
      </c>
      <c r="J44" s="3">
        <v>30</v>
      </c>
      <c r="K44" s="3">
        <v>1016.06</v>
      </c>
      <c r="L44" s="3">
        <v>40.4</v>
      </c>
      <c r="M44" s="3">
        <v>1.77</v>
      </c>
      <c r="N44" s="3">
        <v>2.09</v>
      </c>
      <c r="O44" s="3">
        <v>5</v>
      </c>
      <c r="P44" s="3">
        <v>2.8</v>
      </c>
      <c r="Q44" s="3">
        <f t="shared" si="0"/>
        <v>0</v>
      </c>
      <c r="R44" s="5"/>
    </row>
    <row r="45" spans="1:18" s="3" customFormat="1" x14ac:dyDescent="0.25">
      <c r="A45" s="3">
        <v>2013</v>
      </c>
      <c r="B45" s="7"/>
      <c r="C45" s="3" t="s">
        <v>19</v>
      </c>
      <c r="D45" s="3">
        <v>2</v>
      </c>
      <c r="E45" s="3" t="s">
        <v>38</v>
      </c>
      <c r="F45" s="3" t="s">
        <v>47</v>
      </c>
      <c r="G45" s="3">
        <v>27.6</v>
      </c>
      <c r="H45" s="3">
        <v>46</v>
      </c>
      <c r="I45" s="3">
        <v>35.6</v>
      </c>
      <c r="J45" s="3">
        <v>30</v>
      </c>
      <c r="K45" s="3">
        <v>1016</v>
      </c>
      <c r="L45" s="3">
        <v>39.799999999999997</v>
      </c>
      <c r="M45" s="3">
        <v>1.77</v>
      </c>
      <c r="N45" s="3">
        <v>4.51</v>
      </c>
      <c r="O45" s="3">
        <v>4</v>
      </c>
      <c r="P45" s="3">
        <v>2.8</v>
      </c>
      <c r="Q45" s="3">
        <f t="shared" si="0"/>
        <v>0</v>
      </c>
      <c r="R45" s="5"/>
    </row>
    <row r="46" spans="1:18" s="3" customFormat="1" x14ac:dyDescent="0.25">
      <c r="A46" s="3">
        <v>2013</v>
      </c>
      <c r="B46" s="7"/>
      <c r="C46" s="3" t="s">
        <v>19</v>
      </c>
      <c r="D46" s="3">
        <v>2</v>
      </c>
      <c r="E46" s="3" t="s">
        <v>39</v>
      </c>
      <c r="F46" s="3" t="s">
        <v>47</v>
      </c>
      <c r="G46" s="3">
        <v>27.65</v>
      </c>
      <c r="H46" s="3">
        <v>46</v>
      </c>
      <c r="I46" s="3">
        <v>34.9</v>
      </c>
      <c r="J46" s="3">
        <v>29</v>
      </c>
      <c r="K46" s="3">
        <v>1015.94</v>
      </c>
      <c r="L46" s="3">
        <v>39.5</v>
      </c>
      <c r="M46" s="3">
        <v>3.86</v>
      </c>
      <c r="N46" s="3">
        <v>3.86</v>
      </c>
      <c r="O46" s="3">
        <v>7</v>
      </c>
      <c r="P46" s="3">
        <v>2.8</v>
      </c>
      <c r="Q46" s="3">
        <f t="shared" si="0"/>
        <v>0</v>
      </c>
      <c r="R46" s="5"/>
    </row>
    <row r="47" spans="1:18" s="3" customFormat="1" x14ac:dyDescent="0.25">
      <c r="A47" s="3">
        <v>2013</v>
      </c>
      <c r="B47" s="7"/>
      <c r="C47" s="3" t="s">
        <v>19</v>
      </c>
      <c r="D47" s="3">
        <v>2</v>
      </c>
      <c r="E47" s="3" t="s">
        <v>40</v>
      </c>
      <c r="F47" s="3" t="s">
        <v>47</v>
      </c>
      <c r="G47" s="3">
        <v>27.65</v>
      </c>
      <c r="H47" s="3">
        <v>47</v>
      </c>
      <c r="I47" s="3">
        <v>32.299999999999997</v>
      </c>
      <c r="J47" s="3">
        <v>35</v>
      </c>
      <c r="K47" s="3">
        <v>1015.69</v>
      </c>
      <c r="L47" s="3">
        <v>36.799999999999997</v>
      </c>
      <c r="M47" s="3">
        <v>2.42</v>
      </c>
      <c r="N47" s="3">
        <v>0.97</v>
      </c>
      <c r="O47" s="3">
        <v>6</v>
      </c>
      <c r="P47" s="3">
        <v>2.8</v>
      </c>
      <c r="Q47" s="3">
        <f t="shared" si="0"/>
        <v>0</v>
      </c>
      <c r="R47" s="5"/>
    </row>
    <row r="48" spans="1:18" s="3" customFormat="1" x14ac:dyDescent="0.25">
      <c r="A48" s="3">
        <v>2013</v>
      </c>
      <c r="B48" s="7"/>
      <c r="C48" s="3" t="s">
        <v>19</v>
      </c>
      <c r="D48" s="3">
        <v>2</v>
      </c>
      <c r="E48" s="3" t="s">
        <v>41</v>
      </c>
      <c r="F48" s="3" t="s">
        <v>47</v>
      </c>
      <c r="G48" s="3">
        <v>27.8</v>
      </c>
      <c r="H48" s="3">
        <v>45</v>
      </c>
      <c r="I48" s="3">
        <v>30</v>
      </c>
      <c r="J48" s="3">
        <v>39</v>
      </c>
      <c r="K48" s="3">
        <v>1015.63</v>
      </c>
      <c r="L48" s="3">
        <v>30.2</v>
      </c>
      <c r="M48" s="3">
        <v>4.3499999999999996</v>
      </c>
      <c r="N48" s="3">
        <v>4.3499999999999996</v>
      </c>
      <c r="O48" s="3">
        <v>7</v>
      </c>
      <c r="P48" s="3">
        <v>2.8</v>
      </c>
      <c r="Q48" s="3">
        <f t="shared" si="0"/>
        <v>0</v>
      </c>
      <c r="R48" s="5"/>
    </row>
    <row r="49" spans="1:18" s="3" customFormat="1" x14ac:dyDescent="0.25">
      <c r="A49" s="3">
        <v>2013</v>
      </c>
      <c r="B49" s="7"/>
      <c r="C49" s="3" t="s">
        <v>19</v>
      </c>
      <c r="D49" s="3">
        <v>2</v>
      </c>
      <c r="E49" s="3" t="s">
        <v>42</v>
      </c>
      <c r="F49" s="3" t="s">
        <v>47</v>
      </c>
      <c r="G49" s="3">
        <v>27.8</v>
      </c>
      <c r="H49" s="3">
        <v>46</v>
      </c>
      <c r="I49" s="3">
        <v>28</v>
      </c>
      <c r="J49" s="3">
        <v>47</v>
      </c>
      <c r="K49" s="3">
        <v>1015.88</v>
      </c>
      <c r="L49" s="3">
        <v>27</v>
      </c>
      <c r="M49" s="3">
        <v>14.33</v>
      </c>
      <c r="N49" s="3">
        <v>8.5299999999999994</v>
      </c>
      <c r="O49" s="3">
        <v>7</v>
      </c>
      <c r="P49" s="3">
        <v>2.8</v>
      </c>
      <c r="Q49" s="3">
        <f t="shared" si="0"/>
        <v>0</v>
      </c>
      <c r="R49" s="5"/>
    </row>
    <row r="50" spans="1:18" s="3" customFormat="1" x14ac:dyDescent="0.25">
      <c r="A50" s="3">
        <v>2013</v>
      </c>
      <c r="B50" s="7"/>
      <c r="C50" s="3" t="s">
        <v>19</v>
      </c>
      <c r="D50" s="3">
        <v>2</v>
      </c>
      <c r="E50" s="3" t="s">
        <v>43</v>
      </c>
      <c r="F50" s="3" t="s">
        <v>47</v>
      </c>
      <c r="G50" s="3">
        <v>27.6</v>
      </c>
      <c r="H50" s="3">
        <v>47</v>
      </c>
      <c r="I50" s="3">
        <v>25.9</v>
      </c>
      <c r="J50" s="3">
        <v>54</v>
      </c>
      <c r="K50" s="3">
        <v>1016.19</v>
      </c>
      <c r="L50" s="3">
        <v>24.3</v>
      </c>
      <c r="M50" s="3">
        <v>3.38</v>
      </c>
      <c r="N50" s="3">
        <v>2.25</v>
      </c>
      <c r="O50" s="3">
        <v>8</v>
      </c>
      <c r="P50" s="3">
        <v>2.8</v>
      </c>
      <c r="Q50" s="3">
        <f t="shared" si="0"/>
        <v>0</v>
      </c>
      <c r="R50" s="5"/>
    </row>
    <row r="51" spans="1:18" s="3" customFormat="1" x14ac:dyDescent="0.25">
      <c r="A51" s="3">
        <v>2013</v>
      </c>
      <c r="B51" s="7"/>
      <c r="C51" s="3" t="s">
        <v>19</v>
      </c>
      <c r="D51" s="3">
        <v>2</v>
      </c>
      <c r="E51" s="3" t="s">
        <v>44</v>
      </c>
      <c r="F51" s="3" t="s">
        <v>47</v>
      </c>
      <c r="G51" s="3">
        <v>27.4</v>
      </c>
      <c r="H51" s="3">
        <v>49</v>
      </c>
      <c r="I51" s="3">
        <v>23.4</v>
      </c>
      <c r="J51" s="3">
        <v>64</v>
      </c>
      <c r="K51" s="3">
        <v>1016.25</v>
      </c>
      <c r="L51" s="3">
        <v>22.5</v>
      </c>
      <c r="M51" s="3">
        <v>0</v>
      </c>
      <c r="N51" s="3">
        <v>0.32</v>
      </c>
      <c r="O51" s="3">
        <v>5</v>
      </c>
      <c r="P51" s="3">
        <v>2.8</v>
      </c>
      <c r="Q51" s="3">
        <f t="shared" si="0"/>
        <v>0</v>
      </c>
      <c r="R51" s="5"/>
    </row>
    <row r="52" spans="1:18" s="3" customFormat="1" x14ac:dyDescent="0.25">
      <c r="A52" s="3">
        <v>2013</v>
      </c>
      <c r="B52" s="7" t="s">
        <v>48</v>
      </c>
      <c r="C52" s="3" t="s">
        <v>19</v>
      </c>
      <c r="D52" s="3">
        <v>3</v>
      </c>
      <c r="E52" s="3" t="s">
        <v>20</v>
      </c>
      <c r="F52" s="3" t="s">
        <v>47</v>
      </c>
      <c r="G52" s="3">
        <v>26.7</v>
      </c>
      <c r="H52" s="3">
        <v>51</v>
      </c>
      <c r="I52" s="3">
        <v>21.3</v>
      </c>
      <c r="J52" s="3">
        <v>72</v>
      </c>
      <c r="K52" s="3">
        <v>1016.06</v>
      </c>
      <c r="L52" s="3">
        <v>20</v>
      </c>
      <c r="M52" s="3">
        <v>0</v>
      </c>
      <c r="N52" s="3">
        <v>0</v>
      </c>
      <c r="O52" s="3">
        <v>5</v>
      </c>
      <c r="P52" s="3">
        <v>2.8</v>
      </c>
      <c r="Q52" s="3">
        <f t="shared" si="0"/>
        <v>0</v>
      </c>
      <c r="R52" s="5">
        <f>P75-P52</f>
        <v>0</v>
      </c>
    </row>
    <row r="53" spans="1:18" s="3" customFormat="1" x14ac:dyDescent="0.25">
      <c r="A53" s="3">
        <v>2013</v>
      </c>
      <c r="B53" s="7"/>
      <c r="C53" s="3" t="s">
        <v>19</v>
      </c>
      <c r="D53" s="3">
        <v>3</v>
      </c>
      <c r="E53" s="3" t="s">
        <v>22</v>
      </c>
      <c r="F53" s="3" t="s">
        <v>47</v>
      </c>
      <c r="G53" s="3">
        <v>26.1</v>
      </c>
      <c r="H53" s="3">
        <v>51</v>
      </c>
      <c r="I53" s="3">
        <v>22</v>
      </c>
      <c r="J53" s="3">
        <v>67</v>
      </c>
      <c r="K53" s="3">
        <v>1015.38</v>
      </c>
      <c r="L53" s="3">
        <v>21.3</v>
      </c>
      <c r="M53" s="3">
        <v>3.22</v>
      </c>
      <c r="N53" s="3">
        <v>1.1299999999999999</v>
      </c>
      <c r="O53" s="3">
        <v>7</v>
      </c>
      <c r="P53" s="3">
        <v>2.8</v>
      </c>
      <c r="Q53" s="3">
        <f t="shared" si="0"/>
        <v>0</v>
      </c>
      <c r="R53" s="5"/>
    </row>
    <row r="54" spans="1:18" s="3" customFormat="1" x14ac:dyDescent="0.25">
      <c r="A54" s="3">
        <v>2013</v>
      </c>
      <c r="B54" s="7"/>
      <c r="C54" s="3" t="s">
        <v>19</v>
      </c>
      <c r="D54" s="3">
        <v>3</v>
      </c>
      <c r="E54" s="3" t="s">
        <v>23</v>
      </c>
      <c r="F54" s="3" t="s">
        <v>47</v>
      </c>
      <c r="G54" s="3">
        <v>25.65</v>
      </c>
      <c r="H54" s="3">
        <v>52</v>
      </c>
      <c r="I54" s="3">
        <v>21.2</v>
      </c>
      <c r="J54" s="3">
        <v>70</v>
      </c>
      <c r="K54" s="3">
        <v>1014.94</v>
      </c>
      <c r="L54" s="3">
        <v>20.3</v>
      </c>
      <c r="M54" s="3">
        <v>2.25</v>
      </c>
      <c r="N54" s="3">
        <v>2.25</v>
      </c>
      <c r="O54" s="3">
        <v>11</v>
      </c>
      <c r="P54" s="3">
        <v>2.8</v>
      </c>
      <c r="Q54" s="3">
        <f t="shared" si="0"/>
        <v>0</v>
      </c>
      <c r="R54" s="5"/>
    </row>
    <row r="55" spans="1:18" s="3" customFormat="1" x14ac:dyDescent="0.25">
      <c r="A55" s="3">
        <v>2013</v>
      </c>
      <c r="B55" s="7"/>
      <c r="C55" s="3" t="s">
        <v>19</v>
      </c>
      <c r="D55" s="3">
        <v>3</v>
      </c>
      <c r="E55" s="3" t="s">
        <v>24</v>
      </c>
      <c r="F55" s="3" t="s">
        <v>47</v>
      </c>
      <c r="G55" s="3">
        <v>25.3</v>
      </c>
      <c r="H55" s="3">
        <v>53</v>
      </c>
      <c r="I55" s="3">
        <v>20.3</v>
      </c>
      <c r="J55" s="3">
        <v>73</v>
      </c>
      <c r="K55" s="3">
        <v>1014.19</v>
      </c>
      <c r="L55" s="3">
        <v>18.899999999999999</v>
      </c>
      <c r="M55" s="3">
        <v>1.77</v>
      </c>
      <c r="N55" s="3">
        <v>0.64</v>
      </c>
      <c r="O55" s="3">
        <v>6</v>
      </c>
      <c r="P55" s="3">
        <v>2.8</v>
      </c>
      <c r="Q55" s="3">
        <f t="shared" si="0"/>
        <v>0</v>
      </c>
      <c r="R55" s="5"/>
    </row>
    <row r="56" spans="1:18" s="3" customFormat="1" x14ac:dyDescent="0.25">
      <c r="A56" s="3">
        <v>2013</v>
      </c>
      <c r="B56" s="7"/>
      <c r="C56" s="3" t="s">
        <v>19</v>
      </c>
      <c r="D56" s="3">
        <v>3</v>
      </c>
      <c r="E56" s="3" t="s">
        <v>25</v>
      </c>
      <c r="F56" s="3" t="s">
        <v>47</v>
      </c>
      <c r="G56" s="3">
        <v>24.95</v>
      </c>
      <c r="H56" s="3">
        <v>53</v>
      </c>
      <c r="I56" s="3">
        <v>19.2</v>
      </c>
      <c r="J56" s="3">
        <v>77</v>
      </c>
      <c r="K56" s="3">
        <v>1013.94</v>
      </c>
      <c r="L56" s="3">
        <v>17.899999999999999</v>
      </c>
      <c r="M56" s="3">
        <v>0</v>
      </c>
      <c r="N56" s="3">
        <v>0</v>
      </c>
      <c r="O56" s="3">
        <v>14</v>
      </c>
      <c r="P56" s="3">
        <v>2.8</v>
      </c>
      <c r="Q56" s="3">
        <f t="shared" si="0"/>
        <v>0</v>
      </c>
      <c r="R56" s="5"/>
    </row>
    <row r="57" spans="1:18" s="3" customFormat="1" x14ac:dyDescent="0.25">
      <c r="A57" s="3">
        <v>2013</v>
      </c>
      <c r="B57" s="7"/>
      <c r="C57" s="3" t="s">
        <v>19</v>
      </c>
      <c r="D57" s="3">
        <v>3</v>
      </c>
      <c r="E57" s="3" t="s">
        <v>26</v>
      </c>
      <c r="F57" s="3" t="s">
        <v>47</v>
      </c>
      <c r="G57" s="3">
        <v>24.4</v>
      </c>
      <c r="H57" s="3">
        <v>54</v>
      </c>
      <c r="I57" s="3">
        <v>18.100000000000001</v>
      </c>
      <c r="J57" s="3">
        <v>81</v>
      </c>
      <c r="K57" s="3">
        <v>1014.31</v>
      </c>
      <c r="L57" s="3">
        <v>16.8</v>
      </c>
      <c r="M57" s="3">
        <v>0</v>
      </c>
      <c r="N57" s="3">
        <v>0.81</v>
      </c>
      <c r="O57" s="3">
        <v>12</v>
      </c>
      <c r="P57" s="3">
        <v>2.8</v>
      </c>
      <c r="Q57" s="3">
        <f t="shared" si="0"/>
        <v>0</v>
      </c>
      <c r="R57" s="5"/>
    </row>
    <row r="58" spans="1:18" s="3" customFormat="1" x14ac:dyDescent="0.25">
      <c r="A58" s="3">
        <v>2013</v>
      </c>
      <c r="B58" s="7"/>
      <c r="C58" s="3" t="s">
        <v>19</v>
      </c>
      <c r="D58" s="3">
        <v>3</v>
      </c>
      <c r="E58" s="3" t="s">
        <v>27</v>
      </c>
      <c r="F58" s="3" t="s">
        <v>47</v>
      </c>
      <c r="G58" s="3">
        <v>24.35</v>
      </c>
      <c r="H58" s="3">
        <v>55</v>
      </c>
      <c r="I58" s="3">
        <v>20.8</v>
      </c>
      <c r="J58" s="3">
        <v>76</v>
      </c>
      <c r="K58" s="3">
        <v>1014.25</v>
      </c>
      <c r="L58" s="3">
        <v>20.2</v>
      </c>
      <c r="M58" s="3">
        <v>0</v>
      </c>
      <c r="N58" s="3">
        <v>0</v>
      </c>
      <c r="O58" s="3">
        <v>12</v>
      </c>
      <c r="P58" s="3">
        <v>2.8</v>
      </c>
      <c r="Q58" s="3">
        <f t="shared" si="0"/>
        <v>0</v>
      </c>
      <c r="R58" s="5"/>
    </row>
    <row r="59" spans="1:18" s="3" customFormat="1" x14ac:dyDescent="0.25">
      <c r="A59" s="3">
        <v>2013</v>
      </c>
      <c r="B59" s="7"/>
      <c r="C59" s="3" t="s">
        <v>19</v>
      </c>
      <c r="D59" s="3">
        <v>3</v>
      </c>
      <c r="E59" s="3" t="s">
        <v>28</v>
      </c>
      <c r="F59" s="3" t="s">
        <v>47</v>
      </c>
      <c r="G59" s="3">
        <v>25.3</v>
      </c>
      <c r="H59" s="3">
        <v>54</v>
      </c>
      <c r="I59" s="3">
        <v>22</v>
      </c>
      <c r="J59" s="3">
        <v>71</v>
      </c>
      <c r="K59" s="3">
        <v>1014.75</v>
      </c>
      <c r="L59" s="3">
        <v>24.1</v>
      </c>
      <c r="M59" s="3">
        <v>4.1900000000000004</v>
      </c>
      <c r="N59" s="3">
        <v>2.42</v>
      </c>
      <c r="O59" s="3">
        <v>12</v>
      </c>
      <c r="P59" s="3">
        <v>2.8</v>
      </c>
      <c r="Q59" s="3">
        <f t="shared" si="0"/>
        <v>0</v>
      </c>
      <c r="R59" s="5"/>
    </row>
    <row r="60" spans="1:18" s="3" customFormat="1" x14ac:dyDescent="0.25">
      <c r="A60" s="3">
        <v>2013</v>
      </c>
      <c r="B60" s="7"/>
      <c r="C60" s="3" t="s">
        <v>19</v>
      </c>
      <c r="D60" s="3">
        <v>3</v>
      </c>
      <c r="E60" s="3" t="s">
        <v>29</v>
      </c>
      <c r="F60" s="3" t="s">
        <v>47</v>
      </c>
      <c r="G60" s="3">
        <v>25.8</v>
      </c>
      <c r="H60" s="3">
        <v>54</v>
      </c>
      <c r="I60" s="3">
        <v>23.8</v>
      </c>
      <c r="J60" s="3">
        <v>67</v>
      </c>
      <c r="K60" s="3">
        <v>1015.38</v>
      </c>
      <c r="L60" s="3">
        <v>27.8</v>
      </c>
      <c r="M60" s="3">
        <v>0</v>
      </c>
      <c r="N60" s="3">
        <v>0.81</v>
      </c>
      <c r="O60" s="3">
        <v>15</v>
      </c>
      <c r="P60" s="3">
        <v>2.8</v>
      </c>
      <c r="Q60" s="3">
        <f t="shared" si="0"/>
        <v>0</v>
      </c>
      <c r="R60" s="5"/>
    </row>
    <row r="61" spans="1:18" s="3" customFormat="1" x14ac:dyDescent="0.25">
      <c r="A61" s="3">
        <v>2013</v>
      </c>
      <c r="B61" s="7"/>
      <c r="C61" s="3" t="s">
        <v>19</v>
      </c>
      <c r="D61" s="3">
        <v>3</v>
      </c>
      <c r="E61" s="3" t="s">
        <v>30</v>
      </c>
      <c r="F61" s="3" t="s">
        <v>47</v>
      </c>
      <c r="G61" s="3">
        <v>26.15</v>
      </c>
      <c r="H61" s="3">
        <v>55</v>
      </c>
      <c r="I61" s="3">
        <v>26.4</v>
      </c>
      <c r="J61" s="3">
        <v>62</v>
      </c>
      <c r="K61" s="3">
        <v>1016.13</v>
      </c>
      <c r="L61" s="3">
        <v>28.7</v>
      </c>
      <c r="M61" s="3">
        <v>1.77</v>
      </c>
      <c r="N61" s="3">
        <v>2.42</v>
      </c>
      <c r="O61" s="3">
        <v>0</v>
      </c>
      <c r="P61" s="3">
        <v>2.8</v>
      </c>
      <c r="Q61" s="3">
        <f t="shared" si="0"/>
        <v>0</v>
      </c>
      <c r="R61" s="5"/>
    </row>
    <row r="62" spans="1:18" s="3" customFormat="1" x14ac:dyDescent="0.25">
      <c r="A62" s="3">
        <v>2013</v>
      </c>
      <c r="B62" s="7"/>
      <c r="C62" s="3" t="s">
        <v>19</v>
      </c>
      <c r="D62" s="3">
        <v>3</v>
      </c>
      <c r="E62" s="3" t="s">
        <v>31</v>
      </c>
      <c r="F62" s="3" t="s">
        <v>47</v>
      </c>
      <c r="G62" s="3">
        <v>26.4</v>
      </c>
      <c r="H62" s="3">
        <v>56</v>
      </c>
      <c r="I62" s="3">
        <v>29.3</v>
      </c>
      <c r="J62" s="3">
        <v>54</v>
      </c>
      <c r="K62" s="3">
        <v>1016.56</v>
      </c>
      <c r="L62" s="3">
        <v>32.4</v>
      </c>
      <c r="M62" s="3">
        <v>2.25</v>
      </c>
      <c r="N62" s="3">
        <v>1.77</v>
      </c>
      <c r="O62" s="3">
        <v>4</v>
      </c>
      <c r="P62" s="3">
        <v>2.8</v>
      </c>
      <c r="Q62" s="3">
        <f t="shared" si="0"/>
        <v>0</v>
      </c>
      <c r="R62" s="5"/>
    </row>
    <row r="63" spans="1:18" s="3" customFormat="1" x14ac:dyDescent="0.25">
      <c r="A63" s="3">
        <v>2013</v>
      </c>
      <c r="B63" s="7"/>
      <c r="C63" s="3" t="s">
        <v>19</v>
      </c>
      <c r="D63" s="3">
        <v>3</v>
      </c>
      <c r="E63" s="3" t="s">
        <v>32</v>
      </c>
      <c r="F63" s="3" t="s">
        <v>47</v>
      </c>
      <c r="G63" s="3">
        <v>26.9</v>
      </c>
      <c r="H63" s="3">
        <v>55</v>
      </c>
      <c r="I63" s="3">
        <v>32.4</v>
      </c>
      <c r="J63" s="3">
        <v>46</v>
      </c>
      <c r="K63" s="3">
        <v>1016.56</v>
      </c>
      <c r="L63" s="3">
        <v>35.4</v>
      </c>
      <c r="M63" s="3">
        <v>1.93</v>
      </c>
      <c r="N63" s="3">
        <v>1.45</v>
      </c>
      <c r="O63" s="3">
        <v>3</v>
      </c>
      <c r="P63" s="3">
        <v>2.8</v>
      </c>
      <c r="Q63" s="3">
        <f t="shared" si="0"/>
        <v>0</v>
      </c>
      <c r="R63" s="5"/>
    </row>
    <row r="64" spans="1:18" s="3" customFormat="1" x14ac:dyDescent="0.25">
      <c r="A64" s="3">
        <v>2013</v>
      </c>
      <c r="B64" s="7"/>
      <c r="C64" s="3" t="s">
        <v>19</v>
      </c>
      <c r="D64" s="3">
        <v>3</v>
      </c>
      <c r="E64" s="3" t="s">
        <v>33</v>
      </c>
      <c r="F64" s="3" t="s">
        <v>47</v>
      </c>
      <c r="G64" s="3">
        <v>27.3</v>
      </c>
      <c r="H64" s="3">
        <v>54</v>
      </c>
      <c r="I64" s="3">
        <v>34.799999999999997</v>
      </c>
      <c r="J64" s="3">
        <v>42</v>
      </c>
      <c r="K64" s="3">
        <v>1016.69</v>
      </c>
      <c r="L64" s="3">
        <v>38.1</v>
      </c>
      <c r="M64" s="3">
        <v>1.61</v>
      </c>
      <c r="N64" s="3">
        <v>0.64</v>
      </c>
      <c r="O64" s="3">
        <v>12</v>
      </c>
      <c r="P64" s="3">
        <v>2.8</v>
      </c>
      <c r="Q64" s="3">
        <f t="shared" si="0"/>
        <v>0</v>
      </c>
      <c r="R64" s="5"/>
    </row>
    <row r="65" spans="1:18" s="3" customFormat="1" x14ac:dyDescent="0.25">
      <c r="A65" s="3">
        <v>2013</v>
      </c>
      <c r="B65" s="7"/>
      <c r="C65" s="3" t="s">
        <v>19</v>
      </c>
      <c r="D65" s="3">
        <v>3</v>
      </c>
      <c r="E65" s="3" t="s">
        <v>34</v>
      </c>
      <c r="F65" s="3" t="s">
        <v>47</v>
      </c>
      <c r="G65" s="3">
        <v>27.45</v>
      </c>
      <c r="H65" s="3">
        <v>55</v>
      </c>
      <c r="I65" s="3">
        <v>37.299999999999997</v>
      </c>
      <c r="J65" s="3">
        <v>38</v>
      </c>
      <c r="K65" s="3">
        <v>1016.81</v>
      </c>
      <c r="L65" s="3">
        <v>40.200000000000003</v>
      </c>
      <c r="M65" s="3">
        <v>4.3499999999999996</v>
      </c>
      <c r="N65" s="3">
        <v>1.29</v>
      </c>
      <c r="O65" s="3">
        <v>3</v>
      </c>
      <c r="P65" s="3">
        <v>2.8</v>
      </c>
      <c r="Q65" s="3">
        <f t="shared" si="0"/>
        <v>0</v>
      </c>
      <c r="R65" s="5"/>
    </row>
    <row r="66" spans="1:18" s="3" customFormat="1" x14ac:dyDescent="0.25">
      <c r="A66" s="3">
        <v>2013</v>
      </c>
      <c r="B66" s="7"/>
      <c r="C66" s="3" t="s">
        <v>19</v>
      </c>
      <c r="D66" s="3">
        <v>3</v>
      </c>
      <c r="E66" s="3" t="s">
        <v>35</v>
      </c>
      <c r="F66" s="3" t="s">
        <v>47</v>
      </c>
      <c r="G66" s="3">
        <v>27.6</v>
      </c>
      <c r="H66" s="3">
        <v>54</v>
      </c>
      <c r="I66" s="3">
        <v>37.799999999999997</v>
      </c>
      <c r="J66" s="3">
        <v>33</v>
      </c>
      <c r="K66" s="3">
        <v>1016.69</v>
      </c>
      <c r="L66" s="3">
        <v>39.5</v>
      </c>
      <c r="M66" s="3">
        <v>8.3699999999999992</v>
      </c>
      <c r="N66" s="3">
        <v>6.28</v>
      </c>
      <c r="O66" s="3">
        <v>2</v>
      </c>
      <c r="P66" s="3">
        <v>2.8</v>
      </c>
      <c r="Q66" s="3">
        <f t="shared" si="0"/>
        <v>0</v>
      </c>
      <c r="R66" s="5"/>
    </row>
    <row r="67" spans="1:18" s="3" customFormat="1" x14ac:dyDescent="0.25">
      <c r="A67" s="3">
        <v>2013</v>
      </c>
      <c r="B67" s="7"/>
      <c r="C67" s="3" t="s">
        <v>19</v>
      </c>
      <c r="D67" s="3">
        <v>3</v>
      </c>
      <c r="E67" s="3" t="s">
        <v>36</v>
      </c>
      <c r="F67" s="3" t="s">
        <v>47</v>
      </c>
      <c r="G67" s="3">
        <v>27.65</v>
      </c>
      <c r="H67" s="3">
        <v>54</v>
      </c>
      <c r="I67" s="3">
        <v>38.5</v>
      </c>
      <c r="J67" s="3">
        <v>33</v>
      </c>
      <c r="K67" s="3">
        <v>1016.88</v>
      </c>
      <c r="L67" s="3">
        <v>40</v>
      </c>
      <c r="M67" s="3">
        <v>3.54</v>
      </c>
      <c r="N67" s="3">
        <v>4.83</v>
      </c>
      <c r="O67" s="3">
        <v>3</v>
      </c>
      <c r="P67" s="3">
        <v>2.8</v>
      </c>
      <c r="Q67" s="3">
        <f t="shared" si="0"/>
        <v>0</v>
      </c>
      <c r="R67" s="5"/>
    </row>
    <row r="68" spans="1:18" s="3" customFormat="1" x14ac:dyDescent="0.25">
      <c r="A68" s="3">
        <v>2013</v>
      </c>
      <c r="B68" s="7"/>
      <c r="C68" s="3" t="s">
        <v>19</v>
      </c>
      <c r="D68" s="3">
        <v>3</v>
      </c>
      <c r="E68" s="3" t="s">
        <v>37</v>
      </c>
      <c r="F68" s="3" t="s">
        <v>47</v>
      </c>
      <c r="G68" s="3">
        <v>27.8</v>
      </c>
      <c r="H68" s="3">
        <v>52</v>
      </c>
      <c r="I68" s="3">
        <v>38</v>
      </c>
      <c r="J68" s="3">
        <v>32</v>
      </c>
      <c r="K68" s="3">
        <v>1016.56</v>
      </c>
      <c r="L68" s="3">
        <v>42.6</v>
      </c>
      <c r="M68" s="3">
        <v>3.54</v>
      </c>
      <c r="N68" s="3">
        <v>2.42</v>
      </c>
      <c r="O68" s="3">
        <v>4</v>
      </c>
      <c r="P68" s="3">
        <v>2.8</v>
      </c>
      <c r="Q68" s="3">
        <f t="shared" ref="Q68:Q131" si="1">P68-P67</f>
        <v>0</v>
      </c>
      <c r="R68" s="5"/>
    </row>
    <row r="69" spans="1:18" s="3" customFormat="1" x14ac:dyDescent="0.25">
      <c r="A69" s="3">
        <v>2013</v>
      </c>
      <c r="B69" s="7"/>
      <c r="C69" s="3" t="s">
        <v>19</v>
      </c>
      <c r="D69" s="3">
        <v>3</v>
      </c>
      <c r="E69" s="3" t="s">
        <v>38</v>
      </c>
      <c r="F69" s="3" t="s">
        <v>47</v>
      </c>
      <c r="G69" s="3">
        <v>27.9</v>
      </c>
      <c r="H69" s="3">
        <v>51</v>
      </c>
      <c r="I69" s="3">
        <v>36.6</v>
      </c>
      <c r="J69" s="3">
        <v>32</v>
      </c>
      <c r="K69" s="3">
        <v>1016.63</v>
      </c>
      <c r="L69" s="3">
        <v>40.799999999999997</v>
      </c>
      <c r="M69" s="3">
        <v>3.7</v>
      </c>
      <c r="N69" s="3">
        <v>2.09</v>
      </c>
      <c r="O69" s="3">
        <v>6</v>
      </c>
      <c r="P69" s="3">
        <v>2.8</v>
      </c>
      <c r="Q69" s="3">
        <f t="shared" si="1"/>
        <v>0</v>
      </c>
      <c r="R69" s="5"/>
    </row>
    <row r="70" spans="1:18" s="3" customFormat="1" x14ac:dyDescent="0.25">
      <c r="A70" s="3">
        <v>2013</v>
      </c>
      <c r="B70" s="7"/>
      <c r="C70" s="3" t="s">
        <v>19</v>
      </c>
      <c r="D70" s="3">
        <v>3</v>
      </c>
      <c r="E70" s="3" t="s">
        <v>39</v>
      </c>
      <c r="F70" s="3" t="s">
        <v>47</v>
      </c>
      <c r="G70" s="3">
        <v>28.05</v>
      </c>
      <c r="H70" s="3">
        <v>52</v>
      </c>
      <c r="I70" s="3">
        <v>35</v>
      </c>
      <c r="J70" s="3">
        <v>34</v>
      </c>
      <c r="K70" s="3">
        <v>1016.44</v>
      </c>
      <c r="L70" s="3">
        <v>38.5</v>
      </c>
      <c r="M70" s="3">
        <v>2.74</v>
      </c>
      <c r="N70" s="3">
        <v>2.09</v>
      </c>
      <c r="O70" s="3">
        <v>7</v>
      </c>
      <c r="P70" s="3">
        <v>2.8</v>
      </c>
      <c r="Q70" s="3">
        <f t="shared" si="1"/>
        <v>0</v>
      </c>
      <c r="R70" s="5"/>
    </row>
    <row r="71" spans="1:18" s="3" customFormat="1" x14ac:dyDescent="0.25">
      <c r="A71" s="3">
        <v>2013</v>
      </c>
      <c r="B71" s="7"/>
      <c r="C71" s="3" t="s">
        <v>19</v>
      </c>
      <c r="D71" s="3">
        <v>3</v>
      </c>
      <c r="E71" s="3" t="s">
        <v>40</v>
      </c>
      <c r="F71" s="3" t="s">
        <v>47</v>
      </c>
      <c r="G71" s="3">
        <v>28.2</v>
      </c>
      <c r="H71" s="3">
        <v>53</v>
      </c>
      <c r="I71" s="3">
        <v>32.1</v>
      </c>
      <c r="J71" s="3">
        <v>48</v>
      </c>
      <c r="K71" s="3">
        <v>1016.5</v>
      </c>
      <c r="L71" s="3">
        <v>34</v>
      </c>
      <c r="M71" s="3">
        <v>0</v>
      </c>
      <c r="N71" s="3">
        <v>0.16</v>
      </c>
      <c r="O71" s="3">
        <v>6</v>
      </c>
      <c r="P71" s="3">
        <v>2.8</v>
      </c>
      <c r="Q71" s="3">
        <f t="shared" si="1"/>
        <v>0</v>
      </c>
      <c r="R71" s="5"/>
    </row>
    <row r="72" spans="1:18" s="3" customFormat="1" x14ac:dyDescent="0.25">
      <c r="A72" s="3">
        <v>2013</v>
      </c>
      <c r="B72" s="7"/>
      <c r="C72" s="3" t="s">
        <v>19</v>
      </c>
      <c r="D72" s="3">
        <v>3</v>
      </c>
      <c r="E72" s="3" t="s">
        <v>41</v>
      </c>
      <c r="F72" s="3" t="s">
        <v>47</v>
      </c>
      <c r="G72" s="3">
        <v>28.25</v>
      </c>
      <c r="H72" s="3">
        <v>53</v>
      </c>
      <c r="I72" s="3">
        <v>28.7</v>
      </c>
      <c r="J72" s="3">
        <v>61</v>
      </c>
      <c r="K72" s="3">
        <v>1016.69</v>
      </c>
      <c r="L72" s="3">
        <v>29</v>
      </c>
      <c r="M72" s="3">
        <v>3.86</v>
      </c>
      <c r="N72" s="3">
        <v>0.97</v>
      </c>
      <c r="O72" s="3">
        <v>5</v>
      </c>
      <c r="P72" s="3">
        <v>2.8</v>
      </c>
      <c r="Q72" s="3">
        <f t="shared" si="1"/>
        <v>0</v>
      </c>
      <c r="R72" s="5"/>
    </row>
    <row r="73" spans="1:18" s="3" customFormat="1" x14ac:dyDescent="0.25">
      <c r="A73" s="3">
        <v>2013</v>
      </c>
      <c r="B73" s="7"/>
      <c r="C73" s="3" t="s">
        <v>19</v>
      </c>
      <c r="D73" s="3">
        <v>3</v>
      </c>
      <c r="E73" s="3" t="s">
        <v>42</v>
      </c>
      <c r="F73" s="3" t="s">
        <v>47</v>
      </c>
      <c r="G73" s="3">
        <v>28.2</v>
      </c>
      <c r="H73" s="3">
        <v>53</v>
      </c>
      <c r="I73" s="3">
        <v>26.3</v>
      </c>
      <c r="J73" s="3">
        <v>65</v>
      </c>
      <c r="K73" s="3">
        <v>1017.69</v>
      </c>
      <c r="L73" s="3">
        <v>26.8</v>
      </c>
      <c r="M73" s="3">
        <v>4.03</v>
      </c>
      <c r="N73" s="3">
        <v>3.22</v>
      </c>
      <c r="O73" s="3">
        <v>5</v>
      </c>
      <c r="P73" s="3">
        <v>2.8</v>
      </c>
      <c r="Q73" s="3">
        <f t="shared" si="1"/>
        <v>0</v>
      </c>
      <c r="R73" s="5"/>
    </row>
    <row r="74" spans="1:18" s="3" customFormat="1" x14ac:dyDescent="0.25">
      <c r="A74" s="3">
        <v>2013</v>
      </c>
      <c r="B74" s="7"/>
      <c r="C74" s="3" t="s">
        <v>19</v>
      </c>
      <c r="D74" s="3">
        <v>3</v>
      </c>
      <c r="E74" s="3" t="s">
        <v>43</v>
      </c>
      <c r="F74" s="3" t="s">
        <v>47</v>
      </c>
      <c r="G74" s="3">
        <v>28</v>
      </c>
      <c r="H74" s="3">
        <v>55</v>
      </c>
      <c r="I74" s="3">
        <v>26.5</v>
      </c>
      <c r="J74" s="3">
        <v>63</v>
      </c>
      <c r="K74" s="3">
        <v>1018.19</v>
      </c>
      <c r="L74" s="3">
        <v>26.2</v>
      </c>
      <c r="M74" s="3">
        <v>3.22</v>
      </c>
      <c r="N74" s="3">
        <v>2.58</v>
      </c>
      <c r="O74" s="3">
        <v>5</v>
      </c>
      <c r="P74" s="3">
        <v>2.8</v>
      </c>
      <c r="Q74" s="3">
        <f t="shared" si="1"/>
        <v>0</v>
      </c>
      <c r="R74" s="5"/>
    </row>
    <row r="75" spans="1:18" s="3" customFormat="1" x14ac:dyDescent="0.25">
      <c r="A75" s="3">
        <v>2013</v>
      </c>
      <c r="B75" s="7"/>
      <c r="C75" s="3" t="s">
        <v>19</v>
      </c>
      <c r="D75" s="3">
        <v>3</v>
      </c>
      <c r="E75" s="3" t="s">
        <v>44</v>
      </c>
      <c r="F75" s="3" t="s">
        <v>47</v>
      </c>
      <c r="G75" s="3">
        <v>27.85</v>
      </c>
      <c r="H75" s="3">
        <v>55</v>
      </c>
      <c r="I75" s="3">
        <v>25.9</v>
      </c>
      <c r="J75" s="3">
        <v>66</v>
      </c>
      <c r="K75" s="3">
        <v>1018.63</v>
      </c>
      <c r="L75" s="3">
        <v>25.8</v>
      </c>
      <c r="M75" s="3">
        <v>6.44</v>
      </c>
      <c r="N75" s="3">
        <v>5.31</v>
      </c>
      <c r="O75" s="3">
        <v>3</v>
      </c>
      <c r="P75" s="3">
        <v>2.8</v>
      </c>
      <c r="Q75" s="3">
        <f t="shared" si="1"/>
        <v>0</v>
      </c>
      <c r="R75" s="5"/>
    </row>
    <row r="76" spans="1:18" s="3" customFormat="1" x14ac:dyDescent="0.25">
      <c r="A76" s="3">
        <v>2013</v>
      </c>
      <c r="B76" s="7" t="s">
        <v>49</v>
      </c>
      <c r="C76" s="3" t="s">
        <v>19</v>
      </c>
      <c r="D76" s="3">
        <v>4</v>
      </c>
      <c r="E76" s="3" t="s">
        <v>20</v>
      </c>
      <c r="F76" s="3" t="s">
        <v>47</v>
      </c>
      <c r="G76" s="3">
        <v>27.65</v>
      </c>
      <c r="H76" s="3">
        <v>57</v>
      </c>
      <c r="I76" s="3">
        <v>25</v>
      </c>
      <c r="J76" s="3">
        <v>70</v>
      </c>
      <c r="K76" s="3">
        <v>1018.38</v>
      </c>
      <c r="L76" s="3">
        <v>24.8</v>
      </c>
      <c r="M76" s="3">
        <v>4.1900000000000004</v>
      </c>
      <c r="N76" s="3">
        <v>2.74</v>
      </c>
      <c r="O76" s="3">
        <v>3</v>
      </c>
      <c r="P76" s="3">
        <v>2.8</v>
      </c>
      <c r="Q76" s="3">
        <f t="shared" si="1"/>
        <v>0</v>
      </c>
      <c r="R76" s="5">
        <f t="shared" ref="R76" si="2">P99-P76</f>
        <v>25.4</v>
      </c>
    </row>
    <row r="77" spans="1:18" s="3" customFormat="1" x14ac:dyDescent="0.25">
      <c r="A77" s="3">
        <v>2013</v>
      </c>
      <c r="B77" s="7"/>
      <c r="C77" s="3" t="s">
        <v>19</v>
      </c>
      <c r="D77" s="3">
        <v>4</v>
      </c>
      <c r="E77" s="3" t="s">
        <v>22</v>
      </c>
      <c r="F77" s="3" t="s">
        <v>47</v>
      </c>
      <c r="G77" s="3">
        <v>27.35</v>
      </c>
      <c r="H77" s="3">
        <v>58</v>
      </c>
      <c r="I77" s="3">
        <v>24.3</v>
      </c>
      <c r="J77" s="3">
        <v>72</v>
      </c>
      <c r="K77" s="3">
        <v>1018.5</v>
      </c>
      <c r="L77" s="3">
        <v>23.8</v>
      </c>
      <c r="M77" s="3">
        <v>3.06</v>
      </c>
      <c r="N77" s="3">
        <v>3.38</v>
      </c>
      <c r="O77" s="3">
        <v>4</v>
      </c>
      <c r="P77" s="3">
        <v>2.8</v>
      </c>
      <c r="Q77" s="3">
        <f t="shared" si="1"/>
        <v>0</v>
      </c>
      <c r="R77" s="5"/>
    </row>
    <row r="78" spans="1:18" s="3" customFormat="1" x14ac:dyDescent="0.25">
      <c r="A78" s="3">
        <v>2013</v>
      </c>
      <c r="B78" s="7"/>
      <c r="C78" s="3" t="s">
        <v>19</v>
      </c>
      <c r="D78" s="3">
        <v>4</v>
      </c>
      <c r="E78" s="3" t="s">
        <v>23</v>
      </c>
      <c r="F78" s="3" t="s">
        <v>47</v>
      </c>
      <c r="G78" s="3">
        <v>27.1</v>
      </c>
      <c r="H78" s="3">
        <v>59</v>
      </c>
      <c r="I78" s="3">
        <v>23.7</v>
      </c>
      <c r="J78" s="3">
        <v>76</v>
      </c>
      <c r="K78" s="3">
        <v>1018</v>
      </c>
      <c r="L78" s="3">
        <v>23.1</v>
      </c>
      <c r="M78" s="3">
        <v>6.12</v>
      </c>
      <c r="N78" s="3">
        <v>4.51</v>
      </c>
      <c r="O78" s="3">
        <v>3</v>
      </c>
      <c r="P78" s="3">
        <v>2.8</v>
      </c>
      <c r="Q78" s="3">
        <f t="shared" si="1"/>
        <v>0</v>
      </c>
      <c r="R78" s="5"/>
    </row>
    <row r="79" spans="1:18" s="3" customFormat="1" x14ac:dyDescent="0.25">
      <c r="A79" s="3">
        <v>2013</v>
      </c>
      <c r="B79" s="7"/>
      <c r="C79" s="3" t="s">
        <v>19</v>
      </c>
      <c r="D79" s="3">
        <v>4</v>
      </c>
      <c r="E79" s="3" t="s">
        <v>24</v>
      </c>
      <c r="F79" s="3" t="s">
        <v>47</v>
      </c>
      <c r="G79" s="3">
        <v>27</v>
      </c>
      <c r="H79" s="3">
        <v>60</v>
      </c>
      <c r="I79" s="3">
        <v>23.5</v>
      </c>
      <c r="J79" s="3">
        <v>78</v>
      </c>
      <c r="K79" s="3">
        <v>1018.19</v>
      </c>
      <c r="L79" s="3">
        <v>22.9</v>
      </c>
      <c r="M79" s="3">
        <v>7.73</v>
      </c>
      <c r="N79" s="3">
        <v>5.8</v>
      </c>
      <c r="O79" s="3">
        <v>2</v>
      </c>
      <c r="P79" s="3">
        <v>2.8</v>
      </c>
      <c r="Q79" s="3">
        <f t="shared" si="1"/>
        <v>0</v>
      </c>
      <c r="R79" s="5"/>
    </row>
    <row r="80" spans="1:18" s="3" customFormat="1" x14ac:dyDescent="0.25">
      <c r="A80" s="3">
        <v>2013</v>
      </c>
      <c r="B80" s="7"/>
      <c r="C80" s="3" t="s">
        <v>19</v>
      </c>
      <c r="D80" s="3">
        <v>4</v>
      </c>
      <c r="E80" s="3" t="s">
        <v>25</v>
      </c>
      <c r="F80" s="3" t="s">
        <v>47</v>
      </c>
      <c r="G80" s="3">
        <v>26.25</v>
      </c>
      <c r="H80" s="3">
        <v>60</v>
      </c>
      <c r="I80" s="3">
        <v>21.9</v>
      </c>
      <c r="J80" s="3">
        <v>80</v>
      </c>
      <c r="K80" s="3">
        <v>1020.19</v>
      </c>
      <c r="L80" s="3">
        <v>20.6</v>
      </c>
      <c r="M80" s="3">
        <v>22.22</v>
      </c>
      <c r="N80" s="3">
        <v>20.29</v>
      </c>
      <c r="O80" s="3">
        <v>15</v>
      </c>
      <c r="P80" s="3">
        <v>4.9000000000000004</v>
      </c>
      <c r="Q80" s="3">
        <f t="shared" si="1"/>
        <v>2.1000000000000005</v>
      </c>
      <c r="R80" s="5"/>
    </row>
    <row r="81" spans="1:18" s="3" customFormat="1" x14ac:dyDescent="0.25">
      <c r="A81" s="3">
        <v>2013</v>
      </c>
      <c r="B81" s="7"/>
      <c r="C81" s="3" t="s">
        <v>19</v>
      </c>
      <c r="D81" s="3">
        <v>4</v>
      </c>
      <c r="E81" s="3" t="s">
        <v>26</v>
      </c>
      <c r="F81" s="3" t="s">
        <v>47</v>
      </c>
      <c r="G81" s="3">
        <v>26.85</v>
      </c>
      <c r="H81" s="3">
        <v>59</v>
      </c>
      <c r="I81" s="3">
        <v>19.5</v>
      </c>
      <c r="J81" s="3">
        <v>90</v>
      </c>
      <c r="K81" s="3">
        <v>1021.5</v>
      </c>
      <c r="L81" s="3">
        <v>18.8</v>
      </c>
      <c r="M81" s="3">
        <v>19.32</v>
      </c>
      <c r="N81" s="3">
        <v>12.08</v>
      </c>
      <c r="O81" s="3">
        <v>2</v>
      </c>
      <c r="P81" s="3">
        <v>20.5</v>
      </c>
      <c r="Q81" s="3">
        <f t="shared" si="1"/>
        <v>15.6</v>
      </c>
      <c r="R81" s="5"/>
    </row>
    <row r="82" spans="1:18" s="3" customFormat="1" x14ac:dyDescent="0.25">
      <c r="A82" s="3">
        <v>2013</v>
      </c>
      <c r="B82" s="7"/>
      <c r="C82" s="3" t="s">
        <v>19</v>
      </c>
      <c r="D82" s="3">
        <v>4</v>
      </c>
      <c r="E82" s="3" t="s">
        <v>27</v>
      </c>
      <c r="F82" s="3" t="s">
        <v>47</v>
      </c>
      <c r="G82" s="3">
        <v>26.2</v>
      </c>
      <c r="H82" s="3">
        <v>59</v>
      </c>
      <c r="I82" s="3">
        <v>19.5</v>
      </c>
      <c r="J82" s="3">
        <v>90</v>
      </c>
      <c r="K82" s="3">
        <v>1020.94</v>
      </c>
      <c r="L82" s="3">
        <v>18.7</v>
      </c>
      <c r="M82" s="3">
        <v>7.41</v>
      </c>
      <c r="N82" s="3">
        <v>8.86</v>
      </c>
      <c r="O82" s="3">
        <v>5</v>
      </c>
      <c r="P82" s="3">
        <v>24.7</v>
      </c>
      <c r="Q82" s="3">
        <f t="shared" si="1"/>
        <v>4.1999999999999993</v>
      </c>
      <c r="R82" s="5"/>
    </row>
    <row r="83" spans="1:18" s="3" customFormat="1" x14ac:dyDescent="0.25">
      <c r="A83" s="3">
        <v>2013</v>
      </c>
      <c r="B83" s="7"/>
      <c r="C83" s="3" t="s">
        <v>19</v>
      </c>
      <c r="D83" s="3">
        <v>4</v>
      </c>
      <c r="E83" s="3" t="s">
        <v>28</v>
      </c>
      <c r="F83" s="3" t="s">
        <v>47</v>
      </c>
      <c r="G83" s="3">
        <v>26.55</v>
      </c>
      <c r="H83" s="3">
        <v>58</v>
      </c>
      <c r="I83" s="3">
        <v>19.7</v>
      </c>
      <c r="J83" s="3">
        <v>86</v>
      </c>
      <c r="K83" s="3">
        <v>1018.94</v>
      </c>
      <c r="L83" s="3">
        <v>19</v>
      </c>
      <c r="M83" s="3">
        <v>4.51</v>
      </c>
      <c r="N83" s="3">
        <v>6.44</v>
      </c>
      <c r="O83" s="3">
        <v>6</v>
      </c>
      <c r="P83" s="3">
        <v>24.7</v>
      </c>
      <c r="Q83" s="3">
        <f t="shared" si="1"/>
        <v>0</v>
      </c>
      <c r="R83" s="5"/>
    </row>
    <row r="84" spans="1:18" s="3" customFormat="1" x14ac:dyDescent="0.25">
      <c r="A84" s="3">
        <v>2013</v>
      </c>
      <c r="B84" s="7"/>
      <c r="C84" s="3" t="s">
        <v>19</v>
      </c>
      <c r="D84" s="3">
        <v>4</v>
      </c>
      <c r="E84" s="3" t="s">
        <v>29</v>
      </c>
      <c r="F84" s="3" t="s">
        <v>47</v>
      </c>
      <c r="G84" s="3">
        <v>26.7</v>
      </c>
      <c r="H84" s="3">
        <v>57</v>
      </c>
      <c r="I84" s="3">
        <v>20.399999999999999</v>
      </c>
      <c r="J84" s="3">
        <v>88</v>
      </c>
      <c r="K84" s="3">
        <v>1019.31</v>
      </c>
      <c r="L84" s="3">
        <v>20.3</v>
      </c>
      <c r="M84" s="3">
        <v>7.41</v>
      </c>
      <c r="N84" s="3">
        <v>6.76</v>
      </c>
      <c r="O84" s="3">
        <v>15</v>
      </c>
      <c r="P84" s="3">
        <v>24.7</v>
      </c>
      <c r="Q84" s="3">
        <f t="shared" si="1"/>
        <v>0</v>
      </c>
      <c r="R84" s="5"/>
    </row>
    <row r="85" spans="1:18" s="3" customFormat="1" x14ac:dyDescent="0.25">
      <c r="A85" s="3">
        <v>2013</v>
      </c>
      <c r="B85" s="7"/>
      <c r="C85" s="3" t="s">
        <v>19</v>
      </c>
      <c r="D85" s="3">
        <v>4</v>
      </c>
      <c r="E85" s="3" t="s">
        <v>30</v>
      </c>
      <c r="F85" s="3" t="s">
        <v>47</v>
      </c>
      <c r="G85" s="3">
        <v>26.95</v>
      </c>
      <c r="H85" s="3">
        <v>58</v>
      </c>
      <c r="I85" s="3">
        <v>24.2</v>
      </c>
      <c r="J85" s="3">
        <v>77</v>
      </c>
      <c r="K85" s="3">
        <v>1020.25</v>
      </c>
      <c r="L85" s="3">
        <v>27.1</v>
      </c>
      <c r="M85" s="3">
        <v>4.03</v>
      </c>
      <c r="N85" s="3">
        <v>4.03</v>
      </c>
      <c r="O85" s="3">
        <v>12</v>
      </c>
      <c r="P85" s="3">
        <v>24.7</v>
      </c>
      <c r="Q85" s="3">
        <f t="shared" si="1"/>
        <v>0</v>
      </c>
      <c r="R85" s="5"/>
    </row>
    <row r="86" spans="1:18" s="3" customFormat="1" x14ac:dyDescent="0.25">
      <c r="A86" s="3">
        <v>2013</v>
      </c>
      <c r="B86" s="7"/>
      <c r="C86" s="3" t="s">
        <v>19</v>
      </c>
      <c r="D86" s="3">
        <v>4</v>
      </c>
      <c r="E86" s="3" t="s">
        <v>31</v>
      </c>
      <c r="F86" s="3" t="s">
        <v>47</v>
      </c>
      <c r="G86" s="3">
        <v>27.3</v>
      </c>
      <c r="H86" s="3">
        <v>58</v>
      </c>
      <c r="I86" s="3">
        <v>26.4</v>
      </c>
      <c r="J86" s="3">
        <v>72</v>
      </c>
      <c r="K86" s="3">
        <v>1020.81</v>
      </c>
      <c r="L86" s="3">
        <v>29.2</v>
      </c>
      <c r="M86" s="3">
        <v>6.28</v>
      </c>
      <c r="N86" s="3">
        <v>2.42</v>
      </c>
      <c r="O86" s="3">
        <v>1</v>
      </c>
      <c r="P86" s="3">
        <v>24.7</v>
      </c>
      <c r="Q86" s="3">
        <f t="shared" si="1"/>
        <v>0</v>
      </c>
      <c r="R86" s="5"/>
    </row>
    <row r="87" spans="1:18" s="3" customFormat="1" x14ac:dyDescent="0.25">
      <c r="A87" s="3">
        <v>2013</v>
      </c>
      <c r="B87" s="7"/>
      <c r="C87" s="3" t="s">
        <v>19</v>
      </c>
      <c r="D87" s="3">
        <v>4</v>
      </c>
      <c r="E87" s="3" t="s">
        <v>32</v>
      </c>
      <c r="F87" s="3" t="s">
        <v>47</v>
      </c>
      <c r="G87" s="3">
        <v>27.45</v>
      </c>
      <c r="H87" s="3">
        <v>57</v>
      </c>
      <c r="I87" s="3">
        <v>28.7</v>
      </c>
      <c r="J87" s="3">
        <v>62</v>
      </c>
      <c r="K87" s="3">
        <v>1021.25</v>
      </c>
      <c r="L87" s="3">
        <v>31.9</v>
      </c>
      <c r="M87" s="3">
        <v>4.51</v>
      </c>
      <c r="N87" s="3">
        <v>1.45</v>
      </c>
      <c r="O87" s="3">
        <v>1</v>
      </c>
      <c r="P87" s="3">
        <v>24.7</v>
      </c>
      <c r="Q87" s="3">
        <f t="shared" si="1"/>
        <v>0</v>
      </c>
      <c r="R87" s="5"/>
    </row>
    <row r="88" spans="1:18" s="3" customFormat="1" x14ac:dyDescent="0.25">
      <c r="A88" s="3">
        <v>2013</v>
      </c>
      <c r="B88" s="7"/>
      <c r="C88" s="3" t="s">
        <v>19</v>
      </c>
      <c r="D88" s="3">
        <v>4</v>
      </c>
      <c r="E88" s="3" t="s">
        <v>33</v>
      </c>
      <c r="F88" s="3" t="s">
        <v>47</v>
      </c>
      <c r="G88" s="3">
        <v>27.45</v>
      </c>
      <c r="H88" s="3">
        <v>57</v>
      </c>
      <c r="I88" s="3">
        <v>30.2</v>
      </c>
      <c r="J88" s="3">
        <v>55</v>
      </c>
      <c r="K88" s="3">
        <v>1021</v>
      </c>
      <c r="L88" s="3">
        <v>33.6</v>
      </c>
      <c r="M88" s="3">
        <v>4.83</v>
      </c>
      <c r="N88" s="3">
        <v>1.61</v>
      </c>
      <c r="O88" s="3">
        <v>1</v>
      </c>
      <c r="P88" s="3">
        <v>24.7</v>
      </c>
      <c r="Q88" s="3">
        <f t="shared" si="1"/>
        <v>0</v>
      </c>
      <c r="R88" s="5"/>
    </row>
    <row r="89" spans="1:18" s="3" customFormat="1" x14ac:dyDescent="0.25">
      <c r="A89" s="3">
        <v>2013</v>
      </c>
      <c r="B89" s="7"/>
      <c r="C89" s="3" t="s">
        <v>19</v>
      </c>
      <c r="D89" s="3">
        <v>4</v>
      </c>
      <c r="E89" s="3" t="s">
        <v>34</v>
      </c>
      <c r="F89" s="3" t="s">
        <v>47</v>
      </c>
      <c r="G89" s="3">
        <v>27.6</v>
      </c>
      <c r="H89" s="3">
        <v>57</v>
      </c>
      <c r="I89" s="3">
        <v>31.3</v>
      </c>
      <c r="J89" s="3">
        <v>53</v>
      </c>
      <c r="K89" s="3">
        <v>1020.81</v>
      </c>
      <c r="L89" s="3">
        <v>34.5</v>
      </c>
      <c r="M89" s="3">
        <v>3.22</v>
      </c>
      <c r="N89" s="3">
        <v>1.77</v>
      </c>
      <c r="O89" s="3">
        <v>6</v>
      </c>
      <c r="P89" s="3">
        <v>24.7</v>
      </c>
      <c r="Q89" s="3">
        <f t="shared" si="1"/>
        <v>0</v>
      </c>
      <c r="R89" s="5"/>
    </row>
    <row r="90" spans="1:18" s="3" customFormat="1" x14ac:dyDescent="0.25">
      <c r="A90" s="3">
        <v>2013</v>
      </c>
      <c r="B90" s="7"/>
      <c r="C90" s="3" t="s">
        <v>19</v>
      </c>
      <c r="D90" s="3">
        <v>4</v>
      </c>
      <c r="E90" s="3" t="s">
        <v>35</v>
      </c>
      <c r="F90" s="3" t="s">
        <v>47</v>
      </c>
      <c r="G90" s="3">
        <v>27.7</v>
      </c>
      <c r="H90" s="3">
        <v>58</v>
      </c>
      <c r="I90" s="3">
        <v>32.1</v>
      </c>
      <c r="J90" s="3">
        <v>50</v>
      </c>
      <c r="K90" s="3">
        <v>1020.63</v>
      </c>
      <c r="L90" s="3">
        <v>36.200000000000003</v>
      </c>
      <c r="M90" s="3">
        <v>1.77</v>
      </c>
      <c r="N90" s="3">
        <v>1.1299999999999999</v>
      </c>
      <c r="O90" s="3">
        <v>6</v>
      </c>
      <c r="P90" s="3">
        <v>24.7</v>
      </c>
      <c r="Q90" s="3">
        <f t="shared" si="1"/>
        <v>0</v>
      </c>
      <c r="R90" s="5"/>
    </row>
    <row r="91" spans="1:18" s="3" customFormat="1" x14ac:dyDescent="0.25">
      <c r="A91" s="3">
        <v>2013</v>
      </c>
      <c r="B91" s="7"/>
      <c r="C91" s="3" t="s">
        <v>19</v>
      </c>
      <c r="D91" s="3">
        <v>4</v>
      </c>
      <c r="E91" s="3" t="s">
        <v>36</v>
      </c>
      <c r="F91" s="3" t="s">
        <v>47</v>
      </c>
      <c r="G91" s="3">
        <v>27.8</v>
      </c>
      <c r="H91" s="3">
        <v>57</v>
      </c>
      <c r="I91" s="3">
        <v>33.200000000000003</v>
      </c>
      <c r="J91" s="3">
        <v>47</v>
      </c>
      <c r="K91" s="3">
        <v>1020.19</v>
      </c>
      <c r="L91" s="3">
        <v>36.1</v>
      </c>
      <c r="M91" s="3">
        <v>2.09</v>
      </c>
      <c r="N91" s="3">
        <v>2.74</v>
      </c>
      <c r="O91" s="3">
        <v>6</v>
      </c>
      <c r="P91" s="3">
        <v>24.7</v>
      </c>
      <c r="Q91" s="3">
        <f t="shared" si="1"/>
        <v>0</v>
      </c>
      <c r="R91" s="5"/>
    </row>
    <row r="92" spans="1:18" s="3" customFormat="1" x14ac:dyDescent="0.25">
      <c r="A92" s="3">
        <v>2013</v>
      </c>
      <c r="B92" s="7"/>
      <c r="C92" s="3" t="s">
        <v>19</v>
      </c>
      <c r="D92" s="3">
        <v>4</v>
      </c>
      <c r="E92" s="3" t="s">
        <v>37</v>
      </c>
      <c r="F92" s="3" t="s">
        <v>47</v>
      </c>
      <c r="G92" s="3">
        <v>27.9</v>
      </c>
      <c r="H92" s="3">
        <v>57</v>
      </c>
      <c r="I92" s="3">
        <v>34</v>
      </c>
      <c r="J92" s="3">
        <v>43</v>
      </c>
      <c r="K92" s="3">
        <v>1019.44</v>
      </c>
      <c r="L92" s="3">
        <v>37.4</v>
      </c>
      <c r="M92" s="3">
        <v>2.9</v>
      </c>
      <c r="N92" s="3">
        <v>2.09</v>
      </c>
      <c r="O92" s="3">
        <v>5</v>
      </c>
      <c r="P92" s="3">
        <v>24.7</v>
      </c>
      <c r="Q92" s="3">
        <f t="shared" si="1"/>
        <v>0</v>
      </c>
      <c r="R92" s="5"/>
    </row>
    <row r="93" spans="1:18" s="3" customFormat="1" x14ac:dyDescent="0.25">
      <c r="A93" s="3">
        <v>2013</v>
      </c>
      <c r="B93" s="7"/>
      <c r="C93" s="3" t="s">
        <v>19</v>
      </c>
      <c r="D93" s="3">
        <v>4</v>
      </c>
      <c r="E93" s="3" t="s">
        <v>38</v>
      </c>
      <c r="F93" s="3" t="s">
        <v>47</v>
      </c>
      <c r="G93" s="3">
        <v>28</v>
      </c>
      <c r="H93" s="3">
        <v>57</v>
      </c>
      <c r="I93" s="3">
        <v>30</v>
      </c>
      <c r="J93" s="3">
        <v>55</v>
      </c>
      <c r="K93" s="3">
        <v>1019.38</v>
      </c>
      <c r="L93" s="3">
        <v>31.4</v>
      </c>
      <c r="M93" s="3">
        <v>3.54</v>
      </c>
      <c r="N93" s="3">
        <v>1.1299999999999999</v>
      </c>
      <c r="O93" s="3">
        <v>4</v>
      </c>
      <c r="P93" s="3">
        <v>24.7</v>
      </c>
      <c r="Q93" s="3">
        <f t="shared" si="1"/>
        <v>0</v>
      </c>
      <c r="R93" s="5"/>
    </row>
    <row r="94" spans="1:18" s="3" customFormat="1" x14ac:dyDescent="0.25">
      <c r="A94" s="3">
        <v>2013</v>
      </c>
      <c r="B94" s="7"/>
      <c r="C94" s="3" t="s">
        <v>19</v>
      </c>
      <c r="D94" s="3">
        <v>4</v>
      </c>
      <c r="E94" s="3" t="s">
        <v>39</v>
      </c>
      <c r="F94" s="3" t="s">
        <v>47</v>
      </c>
      <c r="G94" s="3">
        <v>27.5</v>
      </c>
      <c r="H94" s="3">
        <v>55</v>
      </c>
      <c r="I94" s="3">
        <v>23.1</v>
      </c>
      <c r="J94" s="3">
        <v>71</v>
      </c>
      <c r="K94" s="3">
        <v>1020.38</v>
      </c>
      <c r="L94" s="3">
        <v>20.2</v>
      </c>
      <c r="M94" s="3">
        <v>22.38</v>
      </c>
      <c r="N94" s="3">
        <v>16.100000000000001</v>
      </c>
      <c r="O94" s="3">
        <v>0</v>
      </c>
      <c r="P94" s="3">
        <v>24.7</v>
      </c>
      <c r="Q94" s="3">
        <f t="shared" si="1"/>
        <v>0</v>
      </c>
      <c r="R94" s="5"/>
    </row>
    <row r="95" spans="1:18" s="3" customFormat="1" x14ac:dyDescent="0.25">
      <c r="A95" s="3">
        <v>2013</v>
      </c>
      <c r="B95" s="7"/>
      <c r="C95" s="3" t="s">
        <v>19</v>
      </c>
      <c r="D95" s="3">
        <v>4</v>
      </c>
      <c r="E95" s="3" t="s">
        <v>40</v>
      </c>
      <c r="F95" s="3" t="s">
        <v>47</v>
      </c>
      <c r="G95" s="3">
        <v>26.8</v>
      </c>
      <c r="H95" s="3">
        <v>57</v>
      </c>
      <c r="I95" s="3">
        <v>20</v>
      </c>
      <c r="J95" s="3">
        <v>85</v>
      </c>
      <c r="K95" s="3">
        <v>1021.88</v>
      </c>
      <c r="L95" s="3">
        <v>18.399999999999999</v>
      </c>
      <c r="M95" s="3">
        <v>10.47</v>
      </c>
      <c r="N95" s="3">
        <v>3.06</v>
      </c>
      <c r="O95" s="3">
        <v>2</v>
      </c>
      <c r="P95" s="3">
        <v>27.5</v>
      </c>
      <c r="Q95" s="3">
        <f t="shared" si="1"/>
        <v>2.8000000000000007</v>
      </c>
      <c r="R95" s="5"/>
    </row>
    <row r="96" spans="1:18" s="3" customFormat="1" x14ac:dyDescent="0.25">
      <c r="A96" s="3">
        <v>2013</v>
      </c>
      <c r="B96" s="7"/>
      <c r="C96" s="3" t="s">
        <v>19</v>
      </c>
      <c r="D96" s="3">
        <v>4</v>
      </c>
      <c r="E96" s="3" t="s">
        <v>41</v>
      </c>
      <c r="F96" s="3" t="s">
        <v>47</v>
      </c>
      <c r="G96" s="3">
        <v>26.4</v>
      </c>
      <c r="H96" s="3">
        <v>56</v>
      </c>
      <c r="I96" s="3">
        <v>19.399999999999999</v>
      </c>
      <c r="J96" s="3">
        <v>87</v>
      </c>
      <c r="K96" s="3">
        <v>1017.63</v>
      </c>
      <c r="L96" s="3">
        <v>18.600000000000001</v>
      </c>
      <c r="M96" s="3">
        <v>5.31</v>
      </c>
      <c r="N96" s="3">
        <v>7.57</v>
      </c>
      <c r="O96" s="3">
        <v>5</v>
      </c>
      <c r="P96" s="3">
        <v>28.2</v>
      </c>
      <c r="Q96" s="3">
        <f t="shared" si="1"/>
        <v>0.69999999999999929</v>
      </c>
      <c r="R96" s="5"/>
    </row>
    <row r="97" spans="1:18" s="3" customFormat="1" x14ac:dyDescent="0.25">
      <c r="A97" s="3">
        <v>2013</v>
      </c>
      <c r="B97" s="7"/>
      <c r="C97" s="3" t="s">
        <v>19</v>
      </c>
      <c r="D97" s="3">
        <v>4</v>
      </c>
      <c r="E97" s="3" t="s">
        <v>42</v>
      </c>
      <c r="F97" s="3" t="s">
        <v>47</v>
      </c>
      <c r="G97" s="3">
        <v>26.3</v>
      </c>
      <c r="H97" s="3">
        <v>56</v>
      </c>
      <c r="I97" s="3">
        <v>19.2</v>
      </c>
      <c r="J97" s="3">
        <v>88</v>
      </c>
      <c r="K97" s="3">
        <v>1019.56</v>
      </c>
      <c r="L97" s="3">
        <v>17.8</v>
      </c>
      <c r="M97" s="3">
        <v>8.3699999999999992</v>
      </c>
      <c r="N97" s="3">
        <v>4.67</v>
      </c>
      <c r="O97" s="3">
        <v>11</v>
      </c>
      <c r="P97" s="3">
        <v>28.2</v>
      </c>
      <c r="Q97" s="3">
        <f t="shared" si="1"/>
        <v>0</v>
      </c>
      <c r="R97" s="5"/>
    </row>
    <row r="98" spans="1:18" s="3" customFormat="1" x14ac:dyDescent="0.25">
      <c r="A98" s="3">
        <v>2013</v>
      </c>
      <c r="B98" s="7"/>
      <c r="C98" s="3" t="s">
        <v>19</v>
      </c>
      <c r="D98" s="3">
        <v>4</v>
      </c>
      <c r="E98" s="3" t="s">
        <v>43</v>
      </c>
      <c r="F98" s="3" t="s">
        <v>47</v>
      </c>
      <c r="G98" s="3">
        <v>25.7</v>
      </c>
      <c r="H98" s="3">
        <v>57</v>
      </c>
      <c r="I98" s="3">
        <v>18.7</v>
      </c>
      <c r="J98" s="3">
        <v>88</v>
      </c>
      <c r="K98" s="3">
        <v>1020.75</v>
      </c>
      <c r="L98" s="3">
        <v>17.5</v>
      </c>
      <c r="M98" s="3">
        <v>3.86</v>
      </c>
      <c r="N98" s="3">
        <v>3.7</v>
      </c>
      <c r="O98" s="3">
        <v>0</v>
      </c>
      <c r="P98" s="3">
        <v>28.2</v>
      </c>
      <c r="Q98" s="3">
        <f t="shared" si="1"/>
        <v>0</v>
      </c>
      <c r="R98" s="5"/>
    </row>
    <row r="99" spans="1:18" s="3" customFormat="1" x14ac:dyDescent="0.25">
      <c r="A99" s="3">
        <v>2013</v>
      </c>
      <c r="B99" s="7"/>
      <c r="C99" s="3" t="s">
        <v>19</v>
      </c>
      <c r="D99" s="3">
        <v>4</v>
      </c>
      <c r="E99" s="3" t="s">
        <v>44</v>
      </c>
      <c r="F99" s="3" t="s">
        <v>47</v>
      </c>
      <c r="G99" s="3">
        <v>26.45</v>
      </c>
      <c r="H99" s="3">
        <v>56</v>
      </c>
      <c r="I99" s="3">
        <v>18.3</v>
      </c>
      <c r="J99" s="3">
        <v>89</v>
      </c>
      <c r="K99" s="3">
        <v>1021.06</v>
      </c>
      <c r="L99" s="3">
        <v>16.8</v>
      </c>
      <c r="M99" s="3">
        <v>3.38</v>
      </c>
      <c r="N99" s="3">
        <v>1.61</v>
      </c>
      <c r="O99" s="3">
        <v>1</v>
      </c>
      <c r="P99" s="3">
        <v>28.2</v>
      </c>
      <c r="Q99" s="3">
        <f t="shared" si="1"/>
        <v>0</v>
      </c>
      <c r="R99" s="5"/>
    </row>
    <row r="100" spans="1:18" s="3" customFormat="1" x14ac:dyDescent="0.25">
      <c r="A100" s="3">
        <v>2013</v>
      </c>
      <c r="B100" s="7" t="s">
        <v>50</v>
      </c>
      <c r="C100" s="3" t="s">
        <v>19</v>
      </c>
      <c r="D100" s="3">
        <v>5</v>
      </c>
      <c r="E100" s="3" t="s">
        <v>20</v>
      </c>
      <c r="F100" s="3" t="s">
        <v>47</v>
      </c>
      <c r="G100" s="3">
        <v>25.55</v>
      </c>
      <c r="H100" s="3">
        <v>56</v>
      </c>
      <c r="I100" s="3">
        <v>17.7</v>
      </c>
      <c r="J100" s="3">
        <v>89</v>
      </c>
      <c r="K100" s="3">
        <v>1021.5</v>
      </c>
      <c r="L100" s="3">
        <v>16.399999999999999</v>
      </c>
      <c r="M100" s="3">
        <v>2.42</v>
      </c>
      <c r="N100" s="3">
        <v>0.48</v>
      </c>
      <c r="O100" s="3">
        <v>1</v>
      </c>
      <c r="P100" s="3">
        <v>28.2</v>
      </c>
      <c r="Q100" s="3">
        <f t="shared" si="1"/>
        <v>0</v>
      </c>
      <c r="R100" s="5">
        <f t="shared" ref="R100" si="3">P123-P100</f>
        <v>0</v>
      </c>
    </row>
    <row r="101" spans="1:18" s="3" customFormat="1" x14ac:dyDescent="0.25">
      <c r="A101" s="3">
        <v>2013</v>
      </c>
      <c r="B101" s="7"/>
      <c r="C101" s="3" t="s">
        <v>19</v>
      </c>
      <c r="D101" s="3">
        <v>5</v>
      </c>
      <c r="E101" s="3" t="s">
        <v>22</v>
      </c>
      <c r="F101" s="3" t="s">
        <v>47</v>
      </c>
      <c r="G101" s="3">
        <v>24.7</v>
      </c>
      <c r="H101" s="3">
        <v>57</v>
      </c>
      <c r="I101" s="3">
        <v>17.3</v>
      </c>
      <c r="J101" s="3">
        <v>89</v>
      </c>
      <c r="K101" s="3">
        <v>1020.81</v>
      </c>
      <c r="L101" s="3">
        <v>16.399999999999999</v>
      </c>
      <c r="M101" s="3">
        <v>2.09</v>
      </c>
      <c r="N101" s="3">
        <v>1.29</v>
      </c>
      <c r="O101" s="3">
        <v>3</v>
      </c>
      <c r="P101" s="3">
        <v>28.2</v>
      </c>
      <c r="Q101" s="3">
        <f t="shared" si="1"/>
        <v>0</v>
      </c>
      <c r="R101" s="5"/>
    </row>
    <row r="102" spans="1:18" s="3" customFormat="1" x14ac:dyDescent="0.25">
      <c r="A102" s="3">
        <v>2013</v>
      </c>
      <c r="B102" s="7"/>
      <c r="C102" s="3" t="s">
        <v>19</v>
      </c>
      <c r="D102" s="3">
        <v>5</v>
      </c>
      <c r="E102" s="3" t="s">
        <v>23</v>
      </c>
      <c r="F102" s="3" t="s">
        <v>47</v>
      </c>
      <c r="G102" s="3">
        <v>24.05</v>
      </c>
      <c r="H102" s="3">
        <v>58</v>
      </c>
      <c r="I102" s="3">
        <v>17.100000000000001</v>
      </c>
      <c r="J102" s="3">
        <v>90</v>
      </c>
      <c r="K102" s="3">
        <v>1019.63</v>
      </c>
      <c r="L102" s="3">
        <v>15.9</v>
      </c>
      <c r="M102" s="3">
        <v>0</v>
      </c>
      <c r="N102" s="3">
        <v>0</v>
      </c>
      <c r="O102" s="3">
        <v>8</v>
      </c>
      <c r="P102" s="3">
        <v>28.2</v>
      </c>
      <c r="Q102" s="3">
        <f t="shared" si="1"/>
        <v>0</v>
      </c>
      <c r="R102" s="5"/>
    </row>
    <row r="103" spans="1:18" s="3" customFormat="1" x14ac:dyDescent="0.25">
      <c r="A103" s="3">
        <v>2013</v>
      </c>
      <c r="B103" s="7"/>
      <c r="C103" s="3" t="s">
        <v>19</v>
      </c>
      <c r="D103" s="3">
        <v>5</v>
      </c>
      <c r="E103" s="3" t="s">
        <v>24</v>
      </c>
      <c r="F103" s="3" t="s">
        <v>47</v>
      </c>
      <c r="G103" s="3">
        <v>23.6</v>
      </c>
      <c r="H103" s="3">
        <v>59</v>
      </c>
      <c r="I103" s="3">
        <v>16.899999999999999</v>
      </c>
      <c r="J103" s="3">
        <v>92</v>
      </c>
      <c r="K103" s="3">
        <v>1018.88</v>
      </c>
      <c r="L103" s="3">
        <v>15.8</v>
      </c>
      <c r="M103" s="3">
        <v>1.93</v>
      </c>
      <c r="N103" s="3">
        <v>1.1299999999999999</v>
      </c>
      <c r="O103" s="3">
        <v>11</v>
      </c>
      <c r="P103" s="3">
        <v>28.2</v>
      </c>
      <c r="Q103" s="3">
        <f t="shared" si="1"/>
        <v>0</v>
      </c>
      <c r="R103" s="5"/>
    </row>
    <row r="104" spans="1:18" s="3" customFormat="1" x14ac:dyDescent="0.25">
      <c r="A104" s="3">
        <v>2013</v>
      </c>
      <c r="B104" s="7"/>
      <c r="C104" s="3" t="s">
        <v>19</v>
      </c>
      <c r="D104" s="3">
        <v>5</v>
      </c>
      <c r="E104" s="3" t="s">
        <v>25</v>
      </c>
      <c r="F104" s="3" t="s">
        <v>47</v>
      </c>
      <c r="G104" s="3">
        <v>23.25</v>
      </c>
      <c r="H104" s="3">
        <v>59</v>
      </c>
      <c r="I104" s="3">
        <v>16.600000000000001</v>
      </c>
      <c r="J104" s="3">
        <v>91</v>
      </c>
      <c r="K104" s="3">
        <v>1018.56</v>
      </c>
      <c r="L104" s="3">
        <v>15.4</v>
      </c>
      <c r="M104" s="3">
        <v>0</v>
      </c>
      <c r="N104" s="3">
        <v>0.64</v>
      </c>
      <c r="O104" s="3">
        <v>9</v>
      </c>
      <c r="P104" s="3">
        <v>28.2</v>
      </c>
      <c r="Q104" s="3">
        <f t="shared" si="1"/>
        <v>0</v>
      </c>
      <c r="R104" s="5"/>
    </row>
    <row r="105" spans="1:18" s="3" customFormat="1" x14ac:dyDescent="0.25">
      <c r="A105" s="3">
        <v>2013</v>
      </c>
      <c r="B105" s="7"/>
      <c r="C105" s="3" t="s">
        <v>19</v>
      </c>
      <c r="D105" s="3">
        <v>5</v>
      </c>
      <c r="E105" s="3" t="s">
        <v>26</v>
      </c>
      <c r="F105" s="3" t="s">
        <v>47</v>
      </c>
      <c r="G105" s="3">
        <v>22.9</v>
      </c>
      <c r="H105" s="3">
        <v>59</v>
      </c>
      <c r="I105" s="3">
        <v>16</v>
      </c>
      <c r="J105" s="3">
        <v>92</v>
      </c>
      <c r="K105" s="3">
        <v>1018.25</v>
      </c>
      <c r="L105" s="3">
        <v>15.1</v>
      </c>
      <c r="M105" s="3">
        <v>1.93</v>
      </c>
      <c r="N105" s="3">
        <v>1.29</v>
      </c>
      <c r="O105" s="3">
        <v>6</v>
      </c>
      <c r="P105" s="3">
        <v>28.2</v>
      </c>
      <c r="Q105" s="3">
        <f t="shared" si="1"/>
        <v>0</v>
      </c>
      <c r="R105" s="5"/>
    </row>
    <row r="106" spans="1:18" s="3" customFormat="1" x14ac:dyDescent="0.25">
      <c r="A106" s="3">
        <v>2013</v>
      </c>
      <c r="B106" s="7"/>
      <c r="C106" s="3" t="s">
        <v>19</v>
      </c>
      <c r="D106" s="3">
        <v>5</v>
      </c>
      <c r="E106" s="3" t="s">
        <v>27</v>
      </c>
      <c r="F106" s="3" t="s">
        <v>47</v>
      </c>
      <c r="G106" s="3">
        <v>22.75</v>
      </c>
      <c r="H106" s="3">
        <v>61</v>
      </c>
      <c r="I106" s="3">
        <v>16.7</v>
      </c>
      <c r="J106" s="3">
        <v>92</v>
      </c>
      <c r="K106" s="3">
        <v>1018.19</v>
      </c>
      <c r="L106" s="3">
        <v>16.2</v>
      </c>
      <c r="M106" s="3">
        <v>0</v>
      </c>
      <c r="N106" s="3">
        <v>0</v>
      </c>
      <c r="O106" s="3">
        <v>10</v>
      </c>
      <c r="P106" s="3">
        <v>28.2</v>
      </c>
      <c r="Q106" s="3">
        <f t="shared" si="1"/>
        <v>0</v>
      </c>
      <c r="R106" s="5"/>
    </row>
    <row r="107" spans="1:18" s="3" customFormat="1" x14ac:dyDescent="0.25">
      <c r="A107" s="3">
        <v>2013</v>
      </c>
      <c r="B107" s="7"/>
      <c r="C107" s="3" t="s">
        <v>19</v>
      </c>
      <c r="D107" s="3">
        <v>5</v>
      </c>
      <c r="E107" s="3" t="s">
        <v>28</v>
      </c>
      <c r="F107" s="3" t="s">
        <v>47</v>
      </c>
      <c r="G107" s="3">
        <v>23.4</v>
      </c>
      <c r="H107" s="3">
        <v>60</v>
      </c>
      <c r="I107" s="3">
        <v>17.3</v>
      </c>
      <c r="J107" s="3">
        <v>91</v>
      </c>
      <c r="K107" s="3">
        <v>1018.13</v>
      </c>
      <c r="L107" s="3">
        <v>16.5</v>
      </c>
      <c r="M107" s="3">
        <v>2.25</v>
      </c>
      <c r="N107" s="3">
        <v>1.1299999999999999</v>
      </c>
      <c r="O107" s="3">
        <v>3</v>
      </c>
      <c r="P107" s="3">
        <v>28.2</v>
      </c>
      <c r="Q107" s="3">
        <f t="shared" si="1"/>
        <v>0</v>
      </c>
      <c r="R107" s="5"/>
    </row>
    <row r="108" spans="1:18" s="3" customFormat="1" x14ac:dyDescent="0.25">
      <c r="A108" s="3">
        <v>2013</v>
      </c>
      <c r="B108" s="7"/>
      <c r="C108" s="3" t="s">
        <v>19</v>
      </c>
      <c r="D108" s="3">
        <v>5</v>
      </c>
      <c r="E108" s="3" t="s">
        <v>29</v>
      </c>
      <c r="F108" s="3" t="s">
        <v>47</v>
      </c>
      <c r="G108" s="3">
        <v>24.2</v>
      </c>
      <c r="H108" s="3">
        <v>60</v>
      </c>
      <c r="I108" s="3">
        <v>18.3</v>
      </c>
      <c r="J108" s="3">
        <v>90</v>
      </c>
      <c r="K108" s="3">
        <v>1018.94</v>
      </c>
      <c r="L108" s="3">
        <v>17.8</v>
      </c>
      <c r="M108" s="3">
        <v>0</v>
      </c>
      <c r="N108" s="3">
        <v>0.64</v>
      </c>
      <c r="O108" s="3">
        <v>3</v>
      </c>
      <c r="P108" s="3">
        <v>28.2</v>
      </c>
      <c r="Q108" s="3">
        <f t="shared" si="1"/>
        <v>0</v>
      </c>
      <c r="R108" s="5"/>
    </row>
    <row r="109" spans="1:18" s="3" customFormat="1" x14ac:dyDescent="0.25">
      <c r="A109" s="3">
        <v>2013</v>
      </c>
      <c r="B109" s="7"/>
      <c r="C109" s="3" t="s">
        <v>19</v>
      </c>
      <c r="D109" s="3">
        <v>5</v>
      </c>
      <c r="E109" s="3" t="s">
        <v>30</v>
      </c>
      <c r="F109" s="3" t="s">
        <v>47</v>
      </c>
      <c r="G109" s="3">
        <v>24.5</v>
      </c>
      <c r="H109" s="3">
        <v>59</v>
      </c>
      <c r="I109" s="3">
        <v>19.100000000000001</v>
      </c>
      <c r="J109" s="3">
        <v>88</v>
      </c>
      <c r="K109" s="3">
        <v>1019.63</v>
      </c>
      <c r="L109" s="3">
        <v>18.600000000000001</v>
      </c>
      <c r="M109" s="3">
        <v>0</v>
      </c>
      <c r="N109" s="3">
        <v>1.29</v>
      </c>
      <c r="O109" s="3">
        <v>0</v>
      </c>
      <c r="P109" s="3">
        <v>28.2</v>
      </c>
      <c r="Q109" s="3">
        <f t="shared" si="1"/>
        <v>0</v>
      </c>
      <c r="R109" s="5"/>
    </row>
    <row r="110" spans="1:18" s="3" customFormat="1" x14ac:dyDescent="0.25">
      <c r="A110" s="3">
        <v>2013</v>
      </c>
      <c r="B110" s="7"/>
      <c r="C110" s="3" t="s">
        <v>19</v>
      </c>
      <c r="D110" s="3">
        <v>5</v>
      </c>
      <c r="E110" s="3" t="s">
        <v>31</v>
      </c>
      <c r="F110" s="3" t="s">
        <v>47</v>
      </c>
      <c r="G110" s="3">
        <v>24.7</v>
      </c>
      <c r="H110" s="3">
        <v>59</v>
      </c>
      <c r="I110" s="3">
        <v>20.7</v>
      </c>
      <c r="J110" s="3">
        <v>84</v>
      </c>
      <c r="K110" s="3">
        <v>1019.56</v>
      </c>
      <c r="L110" s="3">
        <v>21.9</v>
      </c>
      <c r="M110" s="3">
        <v>0</v>
      </c>
      <c r="N110" s="3">
        <v>0.64</v>
      </c>
      <c r="O110" s="3">
        <v>15</v>
      </c>
      <c r="P110" s="3">
        <v>28.2</v>
      </c>
      <c r="Q110" s="3">
        <f t="shared" si="1"/>
        <v>0</v>
      </c>
      <c r="R110" s="5"/>
    </row>
    <row r="111" spans="1:18" s="3" customFormat="1" x14ac:dyDescent="0.25">
      <c r="A111" s="3">
        <v>2013</v>
      </c>
      <c r="B111" s="7"/>
      <c r="C111" s="3" t="s">
        <v>19</v>
      </c>
      <c r="D111" s="3">
        <v>5</v>
      </c>
      <c r="E111" s="3" t="s">
        <v>32</v>
      </c>
      <c r="F111" s="3" t="s">
        <v>47</v>
      </c>
      <c r="G111" s="3">
        <v>24.95</v>
      </c>
      <c r="H111" s="3">
        <v>59</v>
      </c>
      <c r="I111" s="3">
        <v>23.2</v>
      </c>
      <c r="J111" s="3">
        <v>76</v>
      </c>
      <c r="K111" s="3">
        <v>1019.38</v>
      </c>
      <c r="L111" s="3">
        <v>26.2</v>
      </c>
      <c r="M111" s="3">
        <v>4.3499999999999996</v>
      </c>
      <c r="N111" s="3">
        <v>0.81</v>
      </c>
      <c r="O111" s="3">
        <v>4</v>
      </c>
      <c r="P111" s="3">
        <v>28.2</v>
      </c>
      <c r="Q111" s="3">
        <f t="shared" si="1"/>
        <v>0</v>
      </c>
      <c r="R111" s="5"/>
    </row>
    <row r="112" spans="1:18" s="3" customFormat="1" x14ac:dyDescent="0.25">
      <c r="A112" s="3">
        <v>2013</v>
      </c>
      <c r="B112" s="7"/>
      <c r="C112" s="3" t="s">
        <v>19</v>
      </c>
      <c r="D112" s="3">
        <v>5</v>
      </c>
      <c r="E112" s="3" t="s">
        <v>33</v>
      </c>
      <c r="F112" s="3" t="s">
        <v>47</v>
      </c>
      <c r="G112" s="3">
        <v>25.2</v>
      </c>
      <c r="H112" s="3">
        <v>59</v>
      </c>
      <c r="I112" s="3">
        <v>27.3</v>
      </c>
      <c r="J112" s="3">
        <v>66</v>
      </c>
      <c r="K112" s="3">
        <v>1019.38</v>
      </c>
      <c r="L112" s="3">
        <v>29.7</v>
      </c>
      <c r="M112" s="3">
        <v>2.42</v>
      </c>
      <c r="N112" s="3">
        <v>2.42</v>
      </c>
      <c r="O112" s="3">
        <v>4</v>
      </c>
      <c r="P112" s="3">
        <v>28.2</v>
      </c>
      <c r="Q112" s="3">
        <f t="shared" si="1"/>
        <v>0</v>
      </c>
      <c r="R112" s="5"/>
    </row>
    <row r="113" spans="1:18" s="3" customFormat="1" x14ac:dyDescent="0.25">
      <c r="A113" s="3">
        <v>2013</v>
      </c>
      <c r="B113" s="7"/>
      <c r="C113" s="3" t="s">
        <v>19</v>
      </c>
      <c r="D113" s="3">
        <v>5</v>
      </c>
      <c r="E113" s="3" t="s">
        <v>34</v>
      </c>
      <c r="F113" s="3" t="s">
        <v>47</v>
      </c>
      <c r="G113" s="3">
        <v>25.4</v>
      </c>
      <c r="H113" s="3">
        <v>60</v>
      </c>
      <c r="I113" s="3">
        <v>28.9</v>
      </c>
      <c r="J113" s="3">
        <v>57</v>
      </c>
      <c r="K113" s="3">
        <v>1018.88</v>
      </c>
      <c r="L113" s="3">
        <v>31.7</v>
      </c>
      <c r="M113" s="3">
        <v>4.1900000000000004</v>
      </c>
      <c r="N113" s="3">
        <v>1.77</v>
      </c>
      <c r="O113" s="3">
        <v>7</v>
      </c>
      <c r="P113" s="3">
        <v>28.2</v>
      </c>
      <c r="Q113" s="3">
        <f t="shared" si="1"/>
        <v>0</v>
      </c>
      <c r="R113" s="5"/>
    </row>
    <row r="114" spans="1:18" s="3" customFormat="1" x14ac:dyDescent="0.25">
      <c r="A114" s="3">
        <v>2013</v>
      </c>
      <c r="B114" s="7"/>
      <c r="C114" s="3" t="s">
        <v>19</v>
      </c>
      <c r="D114" s="3">
        <v>5</v>
      </c>
      <c r="E114" s="3" t="s">
        <v>35</v>
      </c>
      <c r="F114" s="3" t="s">
        <v>47</v>
      </c>
      <c r="G114" s="3">
        <v>25.6</v>
      </c>
      <c r="H114" s="3">
        <v>60</v>
      </c>
      <c r="I114" s="3">
        <v>30.3</v>
      </c>
      <c r="J114" s="3">
        <v>54</v>
      </c>
      <c r="K114" s="3">
        <v>1018.31</v>
      </c>
      <c r="L114" s="3">
        <v>32</v>
      </c>
      <c r="M114" s="3">
        <v>2.9</v>
      </c>
      <c r="N114" s="3">
        <v>2.9</v>
      </c>
      <c r="O114" s="3">
        <v>15</v>
      </c>
      <c r="P114" s="3">
        <v>28.2</v>
      </c>
      <c r="Q114" s="3">
        <f t="shared" si="1"/>
        <v>0</v>
      </c>
      <c r="R114" s="5"/>
    </row>
    <row r="115" spans="1:18" s="3" customFormat="1" x14ac:dyDescent="0.25">
      <c r="A115" s="3">
        <v>2013</v>
      </c>
      <c r="B115" s="7"/>
      <c r="C115" s="3" t="s">
        <v>19</v>
      </c>
      <c r="D115" s="3">
        <v>5</v>
      </c>
      <c r="E115" s="3" t="s">
        <v>36</v>
      </c>
      <c r="F115" s="3" t="s">
        <v>47</v>
      </c>
      <c r="G115" s="3">
        <v>25.75</v>
      </c>
      <c r="H115" s="3">
        <v>60</v>
      </c>
      <c r="I115" s="3">
        <v>32.6</v>
      </c>
      <c r="J115" s="3">
        <v>46</v>
      </c>
      <c r="K115" s="3">
        <v>1018.06</v>
      </c>
      <c r="L115" s="3">
        <v>34.700000000000003</v>
      </c>
      <c r="M115" s="3">
        <v>0</v>
      </c>
      <c r="N115" s="3">
        <v>2.09</v>
      </c>
      <c r="O115" s="3">
        <v>5</v>
      </c>
      <c r="P115" s="3">
        <v>28.2</v>
      </c>
      <c r="Q115" s="3">
        <f t="shared" si="1"/>
        <v>0</v>
      </c>
      <c r="R115" s="5"/>
    </row>
    <row r="116" spans="1:18" s="3" customFormat="1" x14ac:dyDescent="0.25">
      <c r="A116" s="3">
        <v>2013</v>
      </c>
      <c r="B116" s="7"/>
      <c r="C116" s="3" t="s">
        <v>19</v>
      </c>
      <c r="D116" s="3">
        <v>5</v>
      </c>
      <c r="E116" s="3" t="s">
        <v>37</v>
      </c>
      <c r="F116" s="3" t="s">
        <v>47</v>
      </c>
      <c r="G116" s="3">
        <v>25.9</v>
      </c>
      <c r="H116" s="3">
        <v>59</v>
      </c>
      <c r="I116" s="3">
        <v>32.299999999999997</v>
      </c>
      <c r="J116" s="3">
        <v>48</v>
      </c>
      <c r="K116" s="3">
        <v>1017.63</v>
      </c>
      <c r="L116" s="3">
        <v>36.6</v>
      </c>
      <c r="M116" s="3">
        <v>1.61</v>
      </c>
      <c r="N116" s="3">
        <v>0.81</v>
      </c>
      <c r="O116" s="3">
        <v>3</v>
      </c>
      <c r="P116" s="3">
        <v>28.2</v>
      </c>
      <c r="Q116" s="3">
        <f t="shared" si="1"/>
        <v>0</v>
      </c>
      <c r="R116" s="5"/>
    </row>
    <row r="117" spans="1:18" s="3" customFormat="1" x14ac:dyDescent="0.25">
      <c r="A117" s="3">
        <v>2013</v>
      </c>
      <c r="B117" s="7"/>
      <c r="C117" s="3" t="s">
        <v>19</v>
      </c>
      <c r="D117" s="3">
        <v>5</v>
      </c>
      <c r="E117" s="3" t="s">
        <v>38</v>
      </c>
      <c r="F117" s="3" t="s">
        <v>47</v>
      </c>
      <c r="G117" s="3">
        <v>26</v>
      </c>
      <c r="H117" s="3">
        <v>60</v>
      </c>
      <c r="I117" s="3">
        <v>30.3</v>
      </c>
      <c r="J117" s="3">
        <v>48</v>
      </c>
      <c r="K117" s="3">
        <v>1017.19</v>
      </c>
      <c r="L117" s="3">
        <v>36.200000000000003</v>
      </c>
      <c r="M117" s="3">
        <v>2.74</v>
      </c>
      <c r="N117" s="3">
        <v>1.29</v>
      </c>
      <c r="O117" s="3">
        <v>4</v>
      </c>
      <c r="P117" s="3">
        <v>28.2</v>
      </c>
      <c r="Q117" s="3">
        <f t="shared" si="1"/>
        <v>0</v>
      </c>
      <c r="R117" s="5"/>
    </row>
    <row r="118" spans="1:18" s="3" customFormat="1" x14ac:dyDescent="0.25">
      <c r="A118" s="3">
        <v>2013</v>
      </c>
      <c r="B118" s="7"/>
      <c r="C118" s="3" t="s">
        <v>19</v>
      </c>
      <c r="D118" s="3">
        <v>5</v>
      </c>
      <c r="E118" s="3" t="s">
        <v>39</v>
      </c>
      <c r="F118" s="3" t="s">
        <v>47</v>
      </c>
      <c r="G118" s="3">
        <v>26.2</v>
      </c>
      <c r="H118" s="3">
        <v>60</v>
      </c>
      <c r="I118" s="3">
        <v>29.3</v>
      </c>
      <c r="J118" s="3">
        <v>50</v>
      </c>
      <c r="K118" s="3">
        <v>1016.94</v>
      </c>
      <c r="L118" s="3">
        <v>34.5</v>
      </c>
      <c r="M118" s="3">
        <v>5.47</v>
      </c>
      <c r="N118" s="3">
        <v>1.29</v>
      </c>
      <c r="O118" s="3">
        <v>6</v>
      </c>
      <c r="P118" s="3">
        <v>28.2</v>
      </c>
      <c r="Q118" s="3">
        <f t="shared" si="1"/>
        <v>0</v>
      </c>
      <c r="R118" s="5"/>
    </row>
    <row r="119" spans="1:18" s="3" customFormat="1" x14ac:dyDescent="0.25">
      <c r="A119" s="3">
        <v>2013</v>
      </c>
      <c r="B119" s="7"/>
      <c r="C119" s="3" t="s">
        <v>19</v>
      </c>
      <c r="D119" s="3">
        <v>5</v>
      </c>
      <c r="E119" s="3" t="s">
        <v>40</v>
      </c>
      <c r="F119" s="3" t="s">
        <v>47</v>
      </c>
      <c r="G119" s="3">
        <v>26.35</v>
      </c>
      <c r="H119" s="3">
        <v>60</v>
      </c>
      <c r="I119" s="3">
        <v>27.8</v>
      </c>
      <c r="J119" s="3">
        <v>51</v>
      </c>
      <c r="K119" s="3">
        <v>1016.5</v>
      </c>
      <c r="L119" s="3">
        <v>31.8</v>
      </c>
      <c r="M119" s="3">
        <v>2.25</v>
      </c>
      <c r="N119" s="3">
        <v>1.29</v>
      </c>
      <c r="O119" s="3">
        <v>7</v>
      </c>
      <c r="P119" s="3">
        <v>28.2</v>
      </c>
      <c r="Q119" s="3">
        <f t="shared" si="1"/>
        <v>0</v>
      </c>
      <c r="R119" s="5"/>
    </row>
    <row r="120" spans="1:18" s="3" customFormat="1" x14ac:dyDescent="0.25">
      <c r="A120" s="3">
        <v>2013</v>
      </c>
      <c r="B120" s="7"/>
      <c r="C120" s="3" t="s">
        <v>19</v>
      </c>
      <c r="D120" s="3">
        <v>5</v>
      </c>
      <c r="E120" s="3" t="s">
        <v>41</v>
      </c>
      <c r="F120" s="3" t="s">
        <v>47</v>
      </c>
      <c r="G120" s="3">
        <v>26.4</v>
      </c>
      <c r="H120" s="3">
        <v>60</v>
      </c>
      <c r="I120" s="3">
        <v>25</v>
      </c>
      <c r="J120" s="3">
        <v>68</v>
      </c>
      <c r="K120" s="3">
        <v>1016.44</v>
      </c>
      <c r="L120" s="3">
        <v>25.3</v>
      </c>
      <c r="M120" s="3">
        <v>0</v>
      </c>
      <c r="N120" s="3">
        <v>0</v>
      </c>
      <c r="O120" s="3">
        <v>6</v>
      </c>
      <c r="P120" s="3">
        <v>28.2</v>
      </c>
      <c r="Q120" s="3">
        <f t="shared" si="1"/>
        <v>0</v>
      </c>
      <c r="R120" s="5"/>
    </row>
    <row r="121" spans="1:18" s="3" customFormat="1" x14ac:dyDescent="0.25">
      <c r="A121" s="3">
        <v>2013</v>
      </c>
      <c r="B121" s="7"/>
      <c r="C121" s="3" t="s">
        <v>19</v>
      </c>
      <c r="D121" s="3">
        <v>5</v>
      </c>
      <c r="E121" s="3" t="s">
        <v>42</v>
      </c>
      <c r="F121" s="3" t="s">
        <v>47</v>
      </c>
      <c r="G121" s="3">
        <v>26.45</v>
      </c>
      <c r="H121" s="3">
        <v>62</v>
      </c>
      <c r="I121" s="3">
        <v>22.3</v>
      </c>
      <c r="J121" s="3">
        <v>76</v>
      </c>
      <c r="K121" s="3">
        <v>1016.75</v>
      </c>
      <c r="L121" s="3">
        <v>21.7</v>
      </c>
      <c r="M121" s="3">
        <v>0</v>
      </c>
      <c r="N121" s="3">
        <v>0.16</v>
      </c>
      <c r="O121" s="3">
        <v>3</v>
      </c>
      <c r="P121" s="3">
        <v>28.2</v>
      </c>
      <c r="Q121" s="3">
        <f t="shared" si="1"/>
        <v>0</v>
      </c>
      <c r="R121" s="5"/>
    </row>
    <row r="122" spans="1:18" s="3" customFormat="1" x14ac:dyDescent="0.25">
      <c r="A122" s="3">
        <v>2013</v>
      </c>
      <c r="B122" s="7"/>
      <c r="C122" s="3" t="s">
        <v>19</v>
      </c>
      <c r="D122" s="3">
        <v>5</v>
      </c>
      <c r="E122" s="3" t="s">
        <v>43</v>
      </c>
      <c r="F122" s="3" t="s">
        <v>47</v>
      </c>
      <c r="G122" s="3">
        <v>26.4</v>
      </c>
      <c r="H122" s="3">
        <v>59</v>
      </c>
      <c r="I122" s="3">
        <v>21.2</v>
      </c>
      <c r="J122" s="3">
        <v>81</v>
      </c>
      <c r="K122" s="3">
        <v>1016.75</v>
      </c>
      <c r="L122" s="3">
        <v>20.2</v>
      </c>
      <c r="M122" s="3">
        <v>0</v>
      </c>
      <c r="N122" s="3">
        <v>0</v>
      </c>
      <c r="O122" s="3">
        <v>3</v>
      </c>
      <c r="P122" s="3">
        <v>28.2</v>
      </c>
      <c r="Q122" s="3">
        <f t="shared" si="1"/>
        <v>0</v>
      </c>
      <c r="R122" s="5"/>
    </row>
    <row r="123" spans="1:18" s="3" customFormat="1" x14ac:dyDescent="0.25">
      <c r="A123" s="3">
        <v>2013</v>
      </c>
      <c r="B123" s="7"/>
      <c r="C123" s="3" t="s">
        <v>19</v>
      </c>
      <c r="D123" s="3">
        <v>5</v>
      </c>
      <c r="E123" s="3" t="s">
        <v>44</v>
      </c>
      <c r="F123" s="3" t="s">
        <v>47</v>
      </c>
      <c r="G123" s="3">
        <v>25.65</v>
      </c>
      <c r="H123" s="3">
        <v>61</v>
      </c>
      <c r="I123" s="3">
        <v>20.7</v>
      </c>
      <c r="J123" s="3">
        <v>84</v>
      </c>
      <c r="K123" s="3">
        <v>1016.56</v>
      </c>
      <c r="L123" s="3">
        <v>19.399999999999999</v>
      </c>
      <c r="M123" s="3">
        <v>0</v>
      </c>
      <c r="N123" s="3">
        <v>0</v>
      </c>
      <c r="O123" s="3">
        <v>3</v>
      </c>
      <c r="P123" s="3">
        <v>28.2</v>
      </c>
      <c r="Q123" s="3">
        <f t="shared" si="1"/>
        <v>0</v>
      </c>
      <c r="R123" s="5"/>
    </row>
    <row r="124" spans="1:18" s="3" customFormat="1" x14ac:dyDescent="0.25">
      <c r="A124" s="3">
        <v>2013</v>
      </c>
      <c r="B124" s="7" t="s">
        <v>51</v>
      </c>
      <c r="C124" s="3" t="s">
        <v>19</v>
      </c>
      <c r="D124" s="3">
        <v>6</v>
      </c>
      <c r="E124" s="3" t="s">
        <v>20</v>
      </c>
      <c r="F124" s="3" t="s">
        <v>47</v>
      </c>
      <c r="G124" s="3">
        <v>25.3</v>
      </c>
      <c r="H124" s="3">
        <v>62</v>
      </c>
      <c r="I124" s="3">
        <v>20.3</v>
      </c>
      <c r="J124" s="3">
        <v>86</v>
      </c>
      <c r="K124" s="3">
        <v>1015.94</v>
      </c>
      <c r="L124" s="3">
        <v>19.7</v>
      </c>
      <c r="M124" s="3">
        <v>0</v>
      </c>
      <c r="N124" s="3">
        <v>0.32</v>
      </c>
      <c r="O124" s="3">
        <v>7</v>
      </c>
      <c r="P124" s="3">
        <v>28.2</v>
      </c>
      <c r="Q124" s="3">
        <f t="shared" si="1"/>
        <v>0</v>
      </c>
      <c r="R124" s="5">
        <f t="shared" ref="R124" si="4">P147-P124</f>
        <v>0</v>
      </c>
    </row>
    <row r="125" spans="1:18" s="3" customFormat="1" x14ac:dyDescent="0.25">
      <c r="A125" s="3">
        <v>2013</v>
      </c>
      <c r="B125" s="7"/>
      <c r="C125" s="3" t="s">
        <v>19</v>
      </c>
      <c r="D125" s="3">
        <v>6</v>
      </c>
      <c r="E125" s="3" t="s">
        <v>22</v>
      </c>
      <c r="F125" s="3" t="s">
        <v>47</v>
      </c>
      <c r="G125" s="3">
        <v>24.8</v>
      </c>
      <c r="H125" s="3">
        <v>61</v>
      </c>
      <c r="I125" s="3">
        <v>19.5</v>
      </c>
      <c r="J125" s="3">
        <v>86</v>
      </c>
      <c r="K125" s="3">
        <v>1015.56</v>
      </c>
      <c r="L125" s="3">
        <v>19</v>
      </c>
      <c r="M125" s="3">
        <v>2.09</v>
      </c>
      <c r="N125" s="3">
        <v>0.81</v>
      </c>
      <c r="O125" s="3">
        <v>3</v>
      </c>
      <c r="P125" s="3">
        <v>28.2</v>
      </c>
      <c r="Q125" s="3">
        <f t="shared" si="1"/>
        <v>0</v>
      </c>
      <c r="R125" s="5"/>
    </row>
    <row r="126" spans="1:18" s="3" customFormat="1" x14ac:dyDescent="0.25">
      <c r="A126" s="3">
        <v>2013</v>
      </c>
      <c r="B126" s="7"/>
      <c r="C126" s="3" t="s">
        <v>19</v>
      </c>
      <c r="D126" s="3">
        <v>6</v>
      </c>
      <c r="E126" s="3" t="s">
        <v>23</v>
      </c>
      <c r="F126" s="3" t="s">
        <v>47</v>
      </c>
      <c r="G126" s="3">
        <v>24.6</v>
      </c>
      <c r="H126" s="3">
        <v>61</v>
      </c>
      <c r="I126" s="3">
        <v>19.7</v>
      </c>
      <c r="J126" s="3">
        <v>84</v>
      </c>
      <c r="K126" s="3">
        <v>1015.31</v>
      </c>
      <c r="L126" s="3">
        <v>18.899999999999999</v>
      </c>
      <c r="M126" s="3">
        <v>0</v>
      </c>
      <c r="N126" s="3">
        <v>0.16</v>
      </c>
      <c r="O126" s="3">
        <v>13</v>
      </c>
      <c r="P126" s="3">
        <v>28.2</v>
      </c>
      <c r="Q126" s="3">
        <f t="shared" si="1"/>
        <v>0</v>
      </c>
      <c r="R126" s="5"/>
    </row>
    <row r="127" spans="1:18" s="3" customFormat="1" x14ac:dyDescent="0.25">
      <c r="A127" s="3">
        <v>2013</v>
      </c>
      <c r="B127" s="7"/>
      <c r="C127" s="3" t="s">
        <v>19</v>
      </c>
      <c r="D127" s="3">
        <v>6</v>
      </c>
      <c r="E127" s="3" t="s">
        <v>24</v>
      </c>
      <c r="F127" s="3" t="s">
        <v>47</v>
      </c>
      <c r="G127" s="3">
        <v>24.15</v>
      </c>
      <c r="H127" s="3">
        <v>63</v>
      </c>
      <c r="I127" s="3">
        <v>19.600000000000001</v>
      </c>
      <c r="J127" s="3">
        <v>87</v>
      </c>
      <c r="K127" s="3">
        <v>1015.19</v>
      </c>
      <c r="L127" s="3">
        <v>18.8</v>
      </c>
      <c r="M127" s="3">
        <v>11.75</v>
      </c>
      <c r="N127" s="3">
        <v>5.96</v>
      </c>
      <c r="O127" s="3">
        <v>7</v>
      </c>
      <c r="P127" s="3">
        <v>28.2</v>
      </c>
      <c r="Q127" s="3">
        <f t="shared" si="1"/>
        <v>0</v>
      </c>
      <c r="R127" s="5"/>
    </row>
    <row r="128" spans="1:18" s="3" customFormat="1" x14ac:dyDescent="0.25">
      <c r="A128" s="3">
        <v>2013</v>
      </c>
      <c r="B128" s="7"/>
      <c r="C128" s="3" t="s">
        <v>19</v>
      </c>
      <c r="D128" s="3">
        <v>6</v>
      </c>
      <c r="E128" s="3" t="s">
        <v>25</v>
      </c>
      <c r="F128" s="3" t="s">
        <v>47</v>
      </c>
      <c r="G128" s="3">
        <v>23.45</v>
      </c>
      <c r="H128" s="3">
        <v>64</v>
      </c>
      <c r="I128" s="3">
        <v>19.600000000000001</v>
      </c>
      <c r="J128" s="3">
        <v>85</v>
      </c>
      <c r="K128" s="3">
        <v>1014.25</v>
      </c>
      <c r="L128" s="3">
        <v>18.600000000000001</v>
      </c>
      <c r="M128" s="3">
        <v>5.64</v>
      </c>
      <c r="N128" s="3">
        <v>3.86</v>
      </c>
      <c r="O128" s="3">
        <v>12</v>
      </c>
      <c r="P128" s="3">
        <v>28.2</v>
      </c>
      <c r="Q128" s="3">
        <f t="shared" si="1"/>
        <v>0</v>
      </c>
      <c r="R128" s="5"/>
    </row>
    <row r="129" spans="1:18" s="3" customFormat="1" x14ac:dyDescent="0.25">
      <c r="A129" s="3">
        <v>2013</v>
      </c>
      <c r="B129" s="7"/>
      <c r="C129" s="3" t="s">
        <v>19</v>
      </c>
      <c r="D129" s="3">
        <v>6</v>
      </c>
      <c r="E129" s="3" t="s">
        <v>26</v>
      </c>
      <c r="F129" s="3" t="s">
        <v>47</v>
      </c>
      <c r="G129" s="3">
        <v>23.5</v>
      </c>
      <c r="H129" s="3">
        <v>64</v>
      </c>
      <c r="I129" s="3">
        <v>18.7</v>
      </c>
      <c r="J129" s="3">
        <v>88</v>
      </c>
      <c r="K129" s="3">
        <v>1014.19</v>
      </c>
      <c r="L129" s="3">
        <v>17.7</v>
      </c>
      <c r="M129" s="3">
        <v>0</v>
      </c>
      <c r="N129" s="3">
        <v>0.48</v>
      </c>
      <c r="O129" s="3">
        <v>4</v>
      </c>
      <c r="P129" s="3">
        <v>28.2</v>
      </c>
      <c r="Q129" s="3">
        <f t="shared" si="1"/>
        <v>0</v>
      </c>
      <c r="R129" s="5"/>
    </row>
    <row r="130" spans="1:18" s="3" customFormat="1" x14ac:dyDescent="0.25">
      <c r="A130" s="3">
        <v>2013</v>
      </c>
      <c r="B130" s="7"/>
      <c r="C130" s="3" t="s">
        <v>19</v>
      </c>
      <c r="D130" s="3">
        <v>6</v>
      </c>
      <c r="E130" s="3" t="s">
        <v>27</v>
      </c>
      <c r="F130" s="3" t="s">
        <v>47</v>
      </c>
      <c r="G130" s="3">
        <v>24.3</v>
      </c>
      <c r="H130" s="3">
        <v>63</v>
      </c>
      <c r="I130" s="3">
        <v>20.7</v>
      </c>
      <c r="J130" s="3">
        <v>83</v>
      </c>
      <c r="K130" s="3">
        <v>1014.5</v>
      </c>
      <c r="L130" s="3">
        <v>20.100000000000001</v>
      </c>
      <c r="M130" s="3">
        <v>1.93</v>
      </c>
      <c r="N130" s="3">
        <v>0.64</v>
      </c>
      <c r="O130" s="3">
        <v>6</v>
      </c>
      <c r="P130" s="3">
        <v>28.2</v>
      </c>
      <c r="Q130" s="3">
        <f t="shared" si="1"/>
        <v>0</v>
      </c>
      <c r="R130" s="5"/>
    </row>
    <row r="131" spans="1:18" s="3" customFormat="1" x14ac:dyDescent="0.25">
      <c r="A131" s="3">
        <v>2013</v>
      </c>
      <c r="B131" s="7"/>
      <c r="C131" s="3" t="s">
        <v>19</v>
      </c>
      <c r="D131" s="3">
        <v>6</v>
      </c>
      <c r="E131" s="3" t="s">
        <v>28</v>
      </c>
      <c r="F131" s="3" t="s">
        <v>47</v>
      </c>
      <c r="G131" s="3">
        <v>24.75</v>
      </c>
      <c r="H131" s="3">
        <v>61</v>
      </c>
      <c r="I131" s="3">
        <v>21.6</v>
      </c>
      <c r="J131" s="3">
        <v>79</v>
      </c>
      <c r="K131" s="3">
        <v>1014.94</v>
      </c>
      <c r="L131" s="3">
        <v>23.2</v>
      </c>
      <c r="M131" s="3">
        <v>4.99</v>
      </c>
      <c r="N131" s="3">
        <v>4.1900000000000004</v>
      </c>
      <c r="O131" s="3">
        <v>7</v>
      </c>
      <c r="P131" s="3">
        <v>28.2</v>
      </c>
      <c r="Q131" s="3">
        <f t="shared" si="1"/>
        <v>0</v>
      </c>
      <c r="R131" s="5"/>
    </row>
    <row r="132" spans="1:18" s="3" customFormat="1" x14ac:dyDescent="0.25">
      <c r="A132" s="3">
        <v>2013</v>
      </c>
      <c r="B132" s="7"/>
      <c r="C132" s="3" t="s">
        <v>19</v>
      </c>
      <c r="D132" s="3">
        <v>6</v>
      </c>
      <c r="E132" s="3" t="s">
        <v>29</v>
      </c>
      <c r="F132" s="3" t="s">
        <v>47</v>
      </c>
      <c r="G132" s="3">
        <v>25.05</v>
      </c>
      <c r="H132" s="3">
        <v>61</v>
      </c>
      <c r="I132" s="3">
        <v>23.6</v>
      </c>
      <c r="J132" s="3">
        <v>74</v>
      </c>
      <c r="K132" s="3">
        <v>1015.25</v>
      </c>
      <c r="L132" s="3">
        <v>25.6</v>
      </c>
      <c r="M132" s="3">
        <v>6.44</v>
      </c>
      <c r="N132" s="3">
        <v>4.1900000000000004</v>
      </c>
      <c r="O132" s="3">
        <v>9</v>
      </c>
      <c r="P132" s="3">
        <v>28.2</v>
      </c>
      <c r="Q132" s="3">
        <f t="shared" ref="Q132:Q195" si="5">P132-P131</f>
        <v>0</v>
      </c>
      <c r="R132" s="5"/>
    </row>
    <row r="133" spans="1:18" s="3" customFormat="1" x14ac:dyDescent="0.25">
      <c r="A133" s="3">
        <v>2013</v>
      </c>
      <c r="B133" s="7"/>
      <c r="C133" s="3" t="s">
        <v>19</v>
      </c>
      <c r="D133" s="3">
        <v>6</v>
      </c>
      <c r="E133" s="3" t="s">
        <v>30</v>
      </c>
      <c r="F133" s="3" t="s">
        <v>47</v>
      </c>
      <c r="G133" s="3">
        <v>25.35</v>
      </c>
      <c r="H133" s="3">
        <v>61</v>
      </c>
      <c r="I133" s="3">
        <v>26.5</v>
      </c>
      <c r="J133" s="3">
        <v>65</v>
      </c>
      <c r="K133" s="3">
        <v>1015.69</v>
      </c>
      <c r="L133" s="3">
        <v>28.6</v>
      </c>
      <c r="M133" s="3">
        <v>6.44</v>
      </c>
      <c r="N133" s="3">
        <v>4.83</v>
      </c>
      <c r="O133" s="3">
        <v>7</v>
      </c>
      <c r="P133" s="3">
        <v>28.2</v>
      </c>
      <c r="Q133" s="3">
        <f t="shared" si="5"/>
        <v>0</v>
      </c>
      <c r="R133" s="5"/>
    </row>
    <row r="134" spans="1:18" s="3" customFormat="1" x14ac:dyDescent="0.25">
      <c r="A134" s="3">
        <v>2013</v>
      </c>
      <c r="B134" s="7"/>
      <c r="C134" s="3" t="s">
        <v>19</v>
      </c>
      <c r="D134" s="3">
        <v>6</v>
      </c>
      <c r="E134" s="3" t="s">
        <v>31</v>
      </c>
      <c r="F134" s="3" t="s">
        <v>47</v>
      </c>
      <c r="G134" s="3">
        <v>25.65</v>
      </c>
      <c r="H134" s="3">
        <v>61</v>
      </c>
      <c r="I134" s="3">
        <v>29.1</v>
      </c>
      <c r="J134" s="3">
        <v>56</v>
      </c>
      <c r="K134" s="3">
        <v>1015.88</v>
      </c>
      <c r="L134" s="3">
        <v>30.7</v>
      </c>
      <c r="M134" s="3">
        <v>3.54</v>
      </c>
      <c r="N134" s="3">
        <v>5.64</v>
      </c>
      <c r="O134" s="3">
        <v>8</v>
      </c>
      <c r="P134" s="3">
        <v>28.2</v>
      </c>
      <c r="Q134" s="3">
        <f t="shared" si="5"/>
        <v>0</v>
      </c>
      <c r="R134" s="5"/>
    </row>
    <row r="135" spans="1:18" s="3" customFormat="1" x14ac:dyDescent="0.25">
      <c r="A135" s="3">
        <v>2013</v>
      </c>
      <c r="B135" s="7"/>
      <c r="C135" s="3" t="s">
        <v>19</v>
      </c>
      <c r="D135" s="3">
        <v>6</v>
      </c>
      <c r="E135" s="3" t="s">
        <v>32</v>
      </c>
      <c r="F135" s="3" t="s">
        <v>47</v>
      </c>
      <c r="G135" s="3">
        <v>25.9</v>
      </c>
      <c r="H135" s="3">
        <v>61</v>
      </c>
      <c r="I135" s="3">
        <v>31.5</v>
      </c>
      <c r="J135" s="3">
        <v>51</v>
      </c>
      <c r="K135" s="3">
        <v>1015.81</v>
      </c>
      <c r="L135" s="3">
        <v>33.4</v>
      </c>
      <c r="M135" s="3">
        <v>2.58</v>
      </c>
      <c r="N135" s="3">
        <v>3.86</v>
      </c>
      <c r="O135" s="3">
        <v>13</v>
      </c>
      <c r="P135" s="3">
        <v>28.2</v>
      </c>
      <c r="Q135" s="3">
        <f t="shared" si="5"/>
        <v>0</v>
      </c>
      <c r="R135" s="5"/>
    </row>
    <row r="136" spans="1:18" s="3" customFormat="1" x14ac:dyDescent="0.25">
      <c r="A136" s="3">
        <v>2013</v>
      </c>
      <c r="B136" s="7"/>
      <c r="C136" s="3" t="s">
        <v>19</v>
      </c>
      <c r="D136" s="3">
        <v>6</v>
      </c>
      <c r="E136" s="3" t="s">
        <v>33</v>
      </c>
      <c r="F136" s="3" t="s">
        <v>47</v>
      </c>
      <c r="G136" s="3">
        <v>26</v>
      </c>
      <c r="H136" s="3">
        <v>61</v>
      </c>
      <c r="I136" s="3">
        <v>33.6</v>
      </c>
      <c r="J136" s="3">
        <v>46</v>
      </c>
      <c r="K136" s="3">
        <v>1015.38</v>
      </c>
      <c r="L136" s="3">
        <v>35.5</v>
      </c>
      <c r="M136" s="3">
        <v>9.18</v>
      </c>
      <c r="N136" s="3">
        <v>3.22</v>
      </c>
      <c r="O136" s="3">
        <v>8</v>
      </c>
      <c r="P136" s="3">
        <v>28.2</v>
      </c>
      <c r="Q136" s="3">
        <f t="shared" si="5"/>
        <v>0</v>
      </c>
      <c r="R136" s="5"/>
    </row>
    <row r="137" spans="1:18" s="3" customFormat="1" x14ac:dyDescent="0.25">
      <c r="A137" s="3">
        <v>2013</v>
      </c>
      <c r="B137" s="7"/>
      <c r="C137" s="3" t="s">
        <v>19</v>
      </c>
      <c r="D137" s="3">
        <v>6</v>
      </c>
      <c r="E137" s="3" t="s">
        <v>34</v>
      </c>
      <c r="F137" s="3" t="s">
        <v>47</v>
      </c>
      <c r="G137" s="3">
        <v>26.2</v>
      </c>
      <c r="H137" s="3">
        <v>60</v>
      </c>
      <c r="I137" s="3">
        <v>35.200000000000003</v>
      </c>
      <c r="J137" s="3">
        <v>42</v>
      </c>
      <c r="K137" s="3">
        <v>1014.75</v>
      </c>
      <c r="L137" s="3">
        <v>37</v>
      </c>
      <c r="M137" s="3">
        <v>4.03</v>
      </c>
      <c r="N137" s="3">
        <v>4.03</v>
      </c>
      <c r="O137" s="3">
        <v>14</v>
      </c>
      <c r="P137" s="3">
        <v>28.2</v>
      </c>
      <c r="Q137" s="3">
        <f t="shared" si="5"/>
        <v>0</v>
      </c>
      <c r="R137" s="5"/>
    </row>
    <row r="138" spans="1:18" s="3" customFormat="1" x14ac:dyDescent="0.25">
      <c r="A138" s="3">
        <v>2013</v>
      </c>
      <c r="B138" s="7"/>
      <c r="C138" s="3" t="s">
        <v>19</v>
      </c>
      <c r="D138" s="3">
        <v>6</v>
      </c>
      <c r="E138" s="3" t="s">
        <v>35</v>
      </c>
      <c r="F138" s="3" t="s">
        <v>47</v>
      </c>
      <c r="G138" s="3">
        <v>26.3</v>
      </c>
      <c r="H138" s="3">
        <v>60</v>
      </c>
      <c r="I138" s="3">
        <v>36.1</v>
      </c>
      <c r="J138" s="3">
        <v>41</v>
      </c>
      <c r="K138" s="3">
        <v>1014.56</v>
      </c>
      <c r="L138" s="3">
        <v>38</v>
      </c>
      <c r="M138" s="3">
        <v>7.89</v>
      </c>
      <c r="N138" s="3">
        <v>2.9</v>
      </c>
      <c r="O138" s="3">
        <v>9</v>
      </c>
      <c r="P138" s="3">
        <v>28.2</v>
      </c>
      <c r="Q138" s="3">
        <f t="shared" si="5"/>
        <v>0</v>
      </c>
      <c r="R138" s="5"/>
    </row>
    <row r="139" spans="1:18" s="3" customFormat="1" x14ac:dyDescent="0.25">
      <c r="A139" s="3">
        <v>2013</v>
      </c>
      <c r="B139" s="7"/>
      <c r="C139" s="3" t="s">
        <v>19</v>
      </c>
      <c r="D139" s="3">
        <v>6</v>
      </c>
      <c r="E139" s="3" t="s">
        <v>36</v>
      </c>
      <c r="F139" s="3" t="s">
        <v>47</v>
      </c>
      <c r="G139" s="3">
        <v>26.45</v>
      </c>
      <c r="H139" s="3">
        <v>59</v>
      </c>
      <c r="I139" s="3">
        <v>37.700000000000003</v>
      </c>
      <c r="J139" s="3">
        <v>38</v>
      </c>
      <c r="K139" s="3">
        <v>1014.38</v>
      </c>
      <c r="L139" s="3">
        <v>39.1</v>
      </c>
      <c r="M139" s="3">
        <v>3.86</v>
      </c>
      <c r="N139" s="3">
        <v>4.1900000000000004</v>
      </c>
      <c r="O139" s="3">
        <v>13</v>
      </c>
      <c r="P139" s="3">
        <v>28.2</v>
      </c>
      <c r="Q139" s="3">
        <f t="shared" si="5"/>
        <v>0</v>
      </c>
      <c r="R139" s="5"/>
    </row>
    <row r="140" spans="1:18" s="3" customFormat="1" x14ac:dyDescent="0.25">
      <c r="A140" s="3">
        <v>2013</v>
      </c>
      <c r="B140" s="7"/>
      <c r="C140" s="3" t="s">
        <v>19</v>
      </c>
      <c r="D140" s="3">
        <v>6</v>
      </c>
      <c r="E140" s="3" t="s">
        <v>37</v>
      </c>
      <c r="F140" s="3" t="s">
        <v>47</v>
      </c>
      <c r="G140" s="3">
        <v>26.6</v>
      </c>
      <c r="H140" s="3">
        <v>59</v>
      </c>
      <c r="I140" s="3">
        <v>36.299999999999997</v>
      </c>
      <c r="J140" s="3">
        <v>36</v>
      </c>
      <c r="K140" s="3">
        <v>1013.75</v>
      </c>
      <c r="L140" s="3">
        <v>38</v>
      </c>
      <c r="M140" s="3">
        <v>8.0500000000000007</v>
      </c>
      <c r="N140" s="3">
        <v>4.03</v>
      </c>
      <c r="O140" s="3">
        <v>11</v>
      </c>
      <c r="P140" s="3">
        <v>28.2</v>
      </c>
      <c r="Q140" s="3">
        <f t="shared" si="5"/>
        <v>0</v>
      </c>
      <c r="R140" s="5"/>
    </row>
    <row r="141" spans="1:18" s="3" customFormat="1" x14ac:dyDescent="0.25">
      <c r="A141" s="3">
        <v>2013</v>
      </c>
      <c r="B141" s="7"/>
      <c r="C141" s="3" t="s">
        <v>19</v>
      </c>
      <c r="D141" s="3">
        <v>6</v>
      </c>
      <c r="E141" s="3" t="s">
        <v>38</v>
      </c>
      <c r="F141" s="3" t="s">
        <v>47</v>
      </c>
      <c r="G141" s="3">
        <v>26.7</v>
      </c>
      <c r="H141" s="3">
        <v>58</v>
      </c>
      <c r="I141" s="3">
        <v>33.799999999999997</v>
      </c>
      <c r="J141" s="3">
        <v>36</v>
      </c>
      <c r="K141" s="3">
        <v>1013.44</v>
      </c>
      <c r="L141" s="3">
        <v>34.700000000000003</v>
      </c>
      <c r="M141" s="3">
        <v>4.99</v>
      </c>
      <c r="N141" s="3">
        <v>4.3499999999999996</v>
      </c>
      <c r="O141" s="3">
        <v>8</v>
      </c>
      <c r="P141" s="3">
        <v>28.2</v>
      </c>
      <c r="Q141" s="3">
        <f t="shared" si="5"/>
        <v>0</v>
      </c>
      <c r="R141" s="5"/>
    </row>
    <row r="142" spans="1:18" s="3" customFormat="1" x14ac:dyDescent="0.25">
      <c r="A142" s="3">
        <v>2013</v>
      </c>
      <c r="B142" s="7"/>
      <c r="C142" s="3" t="s">
        <v>19</v>
      </c>
      <c r="D142" s="3">
        <v>6</v>
      </c>
      <c r="E142" s="3" t="s">
        <v>39</v>
      </c>
      <c r="F142" s="3" t="s">
        <v>47</v>
      </c>
      <c r="G142" s="3">
        <v>26.8</v>
      </c>
      <c r="H142" s="3">
        <v>57</v>
      </c>
      <c r="I142" s="3">
        <v>33.200000000000003</v>
      </c>
      <c r="J142" s="3">
        <v>39</v>
      </c>
      <c r="K142" s="3">
        <v>1012.94</v>
      </c>
      <c r="L142" s="3">
        <v>36.1</v>
      </c>
      <c r="M142" s="3">
        <v>7.08</v>
      </c>
      <c r="N142" s="3">
        <v>5.47</v>
      </c>
      <c r="O142" s="3">
        <v>9</v>
      </c>
      <c r="P142" s="3">
        <v>28.2</v>
      </c>
      <c r="Q142" s="3">
        <f t="shared" si="5"/>
        <v>0</v>
      </c>
      <c r="R142" s="5"/>
    </row>
    <row r="143" spans="1:18" s="3" customFormat="1" x14ac:dyDescent="0.25">
      <c r="A143" s="3">
        <v>2013</v>
      </c>
      <c r="B143" s="7"/>
      <c r="C143" s="3" t="s">
        <v>19</v>
      </c>
      <c r="D143" s="3">
        <v>6</v>
      </c>
      <c r="E143" s="3" t="s">
        <v>40</v>
      </c>
      <c r="F143" s="3" t="s">
        <v>47</v>
      </c>
      <c r="G143" s="3">
        <v>26.85</v>
      </c>
      <c r="H143" s="3">
        <v>57</v>
      </c>
      <c r="I143" s="3">
        <v>31.2</v>
      </c>
      <c r="J143" s="3">
        <v>42</v>
      </c>
      <c r="K143" s="3">
        <v>1012.44</v>
      </c>
      <c r="L143" s="3">
        <v>31.7</v>
      </c>
      <c r="M143" s="3">
        <v>4.51</v>
      </c>
      <c r="N143" s="3">
        <v>4.03</v>
      </c>
      <c r="O143" s="3">
        <v>7</v>
      </c>
      <c r="P143" s="3">
        <v>28.2</v>
      </c>
      <c r="Q143" s="3">
        <f t="shared" si="5"/>
        <v>0</v>
      </c>
      <c r="R143" s="5"/>
    </row>
    <row r="144" spans="1:18" s="3" customFormat="1" x14ac:dyDescent="0.25">
      <c r="A144" s="3">
        <v>2013</v>
      </c>
      <c r="B144" s="7"/>
      <c r="C144" s="3" t="s">
        <v>19</v>
      </c>
      <c r="D144" s="3">
        <v>6</v>
      </c>
      <c r="E144" s="3" t="s">
        <v>41</v>
      </c>
      <c r="F144" s="3" t="s">
        <v>47</v>
      </c>
      <c r="G144" s="3">
        <v>27.6</v>
      </c>
      <c r="H144" s="3">
        <v>55</v>
      </c>
      <c r="I144" s="3">
        <v>29.1</v>
      </c>
      <c r="J144" s="3">
        <v>51</v>
      </c>
      <c r="K144" s="3">
        <v>1012.69</v>
      </c>
      <c r="L144" s="3">
        <v>28.6</v>
      </c>
      <c r="M144" s="3">
        <v>4.03</v>
      </c>
      <c r="N144" s="3">
        <v>2.58</v>
      </c>
      <c r="O144" s="3">
        <v>8</v>
      </c>
      <c r="P144" s="3">
        <v>28.2</v>
      </c>
      <c r="Q144" s="3">
        <f t="shared" si="5"/>
        <v>0</v>
      </c>
      <c r="R144" s="5"/>
    </row>
    <row r="145" spans="1:18" s="3" customFormat="1" x14ac:dyDescent="0.25">
      <c r="A145" s="3">
        <v>2013</v>
      </c>
      <c r="B145" s="7"/>
      <c r="C145" s="3" t="s">
        <v>19</v>
      </c>
      <c r="D145" s="3">
        <v>6</v>
      </c>
      <c r="E145" s="3" t="s">
        <v>42</v>
      </c>
      <c r="F145" s="3" t="s">
        <v>47</v>
      </c>
      <c r="G145" s="3">
        <v>27.65</v>
      </c>
      <c r="H145" s="3">
        <v>56</v>
      </c>
      <c r="I145" s="3">
        <v>27.3</v>
      </c>
      <c r="J145" s="3">
        <v>58</v>
      </c>
      <c r="K145" s="3">
        <v>1013.06</v>
      </c>
      <c r="L145" s="3">
        <v>27.1</v>
      </c>
      <c r="M145" s="3">
        <v>5.8</v>
      </c>
      <c r="N145" s="3">
        <v>6.28</v>
      </c>
      <c r="O145" s="3">
        <v>8</v>
      </c>
      <c r="P145" s="3">
        <v>28.2</v>
      </c>
      <c r="Q145" s="3">
        <f t="shared" si="5"/>
        <v>0</v>
      </c>
      <c r="R145" s="5"/>
    </row>
    <row r="146" spans="1:18" s="3" customFormat="1" x14ac:dyDescent="0.25">
      <c r="A146" s="3">
        <v>2013</v>
      </c>
      <c r="B146" s="7"/>
      <c r="C146" s="3" t="s">
        <v>19</v>
      </c>
      <c r="D146" s="3">
        <v>6</v>
      </c>
      <c r="E146" s="3" t="s">
        <v>43</v>
      </c>
      <c r="F146" s="3" t="s">
        <v>47</v>
      </c>
      <c r="G146" s="3">
        <v>27.3</v>
      </c>
      <c r="H146" s="3">
        <v>55</v>
      </c>
      <c r="I146" s="3">
        <v>24.4</v>
      </c>
      <c r="J146" s="3">
        <v>62</v>
      </c>
      <c r="K146" s="3">
        <v>1013</v>
      </c>
      <c r="L146" s="3">
        <v>23.5</v>
      </c>
      <c r="M146" s="3">
        <v>32.840000000000003</v>
      </c>
      <c r="N146" s="3">
        <v>24.31</v>
      </c>
      <c r="O146" s="3">
        <v>2</v>
      </c>
      <c r="P146" s="3">
        <v>28.2</v>
      </c>
      <c r="Q146" s="3">
        <f t="shared" si="5"/>
        <v>0</v>
      </c>
      <c r="R146" s="5"/>
    </row>
    <row r="147" spans="1:18" s="3" customFormat="1" x14ac:dyDescent="0.25">
      <c r="A147" s="3">
        <v>2013</v>
      </c>
      <c r="B147" s="7"/>
      <c r="C147" s="3" t="s">
        <v>19</v>
      </c>
      <c r="D147" s="3">
        <v>6</v>
      </c>
      <c r="E147" s="3" t="s">
        <v>44</v>
      </c>
      <c r="F147" s="3" t="s">
        <v>47</v>
      </c>
      <c r="G147" s="3">
        <v>25.9</v>
      </c>
      <c r="H147" s="3">
        <v>57</v>
      </c>
      <c r="I147" s="3">
        <v>21.3</v>
      </c>
      <c r="J147" s="3">
        <v>77</v>
      </c>
      <c r="K147" s="3">
        <v>1014.13</v>
      </c>
      <c r="L147" s="3">
        <v>20.100000000000001</v>
      </c>
      <c r="M147" s="3">
        <v>11.75</v>
      </c>
      <c r="N147" s="3">
        <v>8.5299999999999994</v>
      </c>
      <c r="O147" s="3">
        <v>3</v>
      </c>
      <c r="P147" s="3">
        <v>28.2</v>
      </c>
      <c r="Q147" s="3">
        <f t="shared" si="5"/>
        <v>0</v>
      </c>
      <c r="R147" s="5"/>
    </row>
    <row r="148" spans="1:18" s="3" customFormat="1" x14ac:dyDescent="0.25">
      <c r="A148" s="3">
        <v>2013</v>
      </c>
      <c r="B148" s="7" t="s">
        <v>52</v>
      </c>
      <c r="C148" s="3" t="s">
        <v>19</v>
      </c>
      <c r="D148" s="3">
        <v>7</v>
      </c>
      <c r="E148" s="3" t="s">
        <v>20</v>
      </c>
      <c r="F148" s="3" t="s">
        <v>47</v>
      </c>
      <c r="G148" s="3">
        <v>25.4</v>
      </c>
      <c r="H148" s="3">
        <v>62</v>
      </c>
      <c r="I148" s="3">
        <v>19.8</v>
      </c>
      <c r="J148" s="3">
        <v>88</v>
      </c>
      <c r="K148" s="3">
        <v>1014.44</v>
      </c>
      <c r="L148" s="3">
        <v>18.7</v>
      </c>
      <c r="M148" s="3">
        <v>7.08</v>
      </c>
      <c r="N148" s="3">
        <v>5.8</v>
      </c>
      <c r="O148" s="3">
        <v>1</v>
      </c>
      <c r="P148" s="3">
        <v>35.299999999999997</v>
      </c>
      <c r="Q148" s="3">
        <f t="shared" si="5"/>
        <v>7.0999999999999979</v>
      </c>
      <c r="R148" s="5">
        <f t="shared" ref="R148" si="6">P171-P148</f>
        <v>12.700000000000003</v>
      </c>
    </row>
    <row r="149" spans="1:18" s="3" customFormat="1" x14ac:dyDescent="0.25">
      <c r="A149" s="3">
        <v>2013</v>
      </c>
      <c r="B149" s="7"/>
      <c r="C149" s="3" t="s">
        <v>19</v>
      </c>
      <c r="D149" s="3">
        <v>7</v>
      </c>
      <c r="E149" s="3" t="s">
        <v>22</v>
      </c>
      <c r="F149" s="3" t="s">
        <v>47</v>
      </c>
      <c r="G149" s="3">
        <v>25.65</v>
      </c>
      <c r="H149" s="3">
        <v>61</v>
      </c>
      <c r="I149" s="3">
        <v>19.8</v>
      </c>
      <c r="J149" s="3">
        <v>88</v>
      </c>
      <c r="K149" s="3">
        <v>1013.25</v>
      </c>
      <c r="L149" s="3">
        <v>18.899999999999999</v>
      </c>
      <c r="M149" s="3">
        <v>3.86</v>
      </c>
      <c r="N149" s="3">
        <v>9.98</v>
      </c>
      <c r="O149" s="3">
        <v>12</v>
      </c>
      <c r="P149" s="3">
        <v>38.1</v>
      </c>
      <c r="Q149" s="3">
        <f t="shared" si="5"/>
        <v>2.8000000000000043</v>
      </c>
      <c r="R149" s="5"/>
    </row>
    <row r="150" spans="1:18" s="3" customFormat="1" x14ac:dyDescent="0.25">
      <c r="A150" s="3">
        <v>2013</v>
      </c>
      <c r="B150" s="7"/>
      <c r="C150" s="3" t="s">
        <v>19</v>
      </c>
      <c r="D150" s="3">
        <v>7</v>
      </c>
      <c r="E150" s="3" t="s">
        <v>23</v>
      </c>
      <c r="F150" s="3" t="s">
        <v>47</v>
      </c>
      <c r="G150" s="3">
        <v>25.75</v>
      </c>
      <c r="H150" s="3">
        <v>61</v>
      </c>
      <c r="I150" s="3">
        <v>19.3</v>
      </c>
      <c r="J150" s="3">
        <v>87</v>
      </c>
      <c r="K150" s="3">
        <v>1016.63</v>
      </c>
      <c r="L150" s="3">
        <v>18.3</v>
      </c>
      <c r="M150" s="3">
        <v>7.57</v>
      </c>
      <c r="N150" s="3">
        <v>6.12</v>
      </c>
      <c r="O150" s="3">
        <v>14</v>
      </c>
      <c r="P150" s="3">
        <v>41.6</v>
      </c>
      <c r="Q150" s="3">
        <f t="shared" si="5"/>
        <v>3.5</v>
      </c>
      <c r="R150" s="5"/>
    </row>
    <row r="151" spans="1:18" s="3" customFormat="1" x14ac:dyDescent="0.25">
      <c r="A151" s="3">
        <v>2013</v>
      </c>
      <c r="B151" s="7"/>
      <c r="C151" s="3" t="s">
        <v>19</v>
      </c>
      <c r="D151" s="3">
        <v>7</v>
      </c>
      <c r="E151" s="3" t="s">
        <v>24</v>
      </c>
      <c r="F151" s="3" t="s">
        <v>47</v>
      </c>
      <c r="G151" s="3">
        <v>25.7</v>
      </c>
      <c r="H151" s="3">
        <v>60</v>
      </c>
      <c r="I151" s="3">
        <v>18.8</v>
      </c>
      <c r="J151" s="3">
        <v>89</v>
      </c>
      <c r="K151" s="3">
        <v>1014.75</v>
      </c>
      <c r="L151" s="3">
        <v>17.8</v>
      </c>
      <c r="M151" s="3">
        <v>3.7</v>
      </c>
      <c r="N151" s="3">
        <v>2.9</v>
      </c>
      <c r="O151" s="3">
        <v>5</v>
      </c>
      <c r="P151" s="3">
        <v>47.3</v>
      </c>
      <c r="Q151" s="3">
        <f t="shared" si="5"/>
        <v>5.6999999999999957</v>
      </c>
      <c r="R151" s="5"/>
    </row>
    <row r="152" spans="1:18" s="3" customFormat="1" x14ac:dyDescent="0.25">
      <c r="A152" s="3">
        <v>2013</v>
      </c>
      <c r="B152" s="7"/>
      <c r="C152" s="3" t="s">
        <v>19</v>
      </c>
      <c r="D152" s="3">
        <v>7</v>
      </c>
      <c r="E152" s="3" t="s">
        <v>25</v>
      </c>
      <c r="F152" s="3" t="s">
        <v>47</v>
      </c>
      <c r="G152" s="3">
        <v>25.6</v>
      </c>
      <c r="H152" s="3">
        <v>59</v>
      </c>
      <c r="I152" s="3">
        <v>18.399999999999999</v>
      </c>
      <c r="J152" s="3">
        <v>90</v>
      </c>
      <c r="K152" s="3">
        <v>1012.13</v>
      </c>
      <c r="L152" s="3">
        <v>17.3</v>
      </c>
      <c r="M152" s="3">
        <v>2.9</v>
      </c>
      <c r="N152" s="3">
        <v>3.22</v>
      </c>
      <c r="O152" s="3">
        <v>12</v>
      </c>
      <c r="P152" s="3">
        <v>47.3</v>
      </c>
      <c r="Q152" s="3">
        <f t="shared" si="5"/>
        <v>0</v>
      </c>
      <c r="R152" s="5"/>
    </row>
    <row r="153" spans="1:18" s="3" customFormat="1" x14ac:dyDescent="0.25">
      <c r="A153" s="3">
        <v>2013</v>
      </c>
      <c r="B153" s="7"/>
      <c r="C153" s="3" t="s">
        <v>19</v>
      </c>
      <c r="D153" s="3">
        <v>7</v>
      </c>
      <c r="E153" s="3" t="s">
        <v>26</v>
      </c>
      <c r="F153" s="3" t="s">
        <v>47</v>
      </c>
      <c r="G153" s="3">
        <v>25.4</v>
      </c>
      <c r="H153" s="3">
        <v>59</v>
      </c>
      <c r="I153" s="3">
        <v>18.100000000000001</v>
      </c>
      <c r="J153" s="3">
        <v>91</v>
      </c>
      <c r="K153" s="3">
        <v>1013.44</v>
      </c>
      <c r="L153" s="3">
        <v>17.100000000000001</v>
      </c>
      <c r="M153" s="3">
        <v>5.64</v>
      </c>
      <c r="N153" s="3">
        <v>3.22</v>
      </c>
      <c r="O153" s="3">
        <v>11</v>
      </c>
      <c r="P153" s="3">
        <v>48</v>
      </c>
      <c r="Q153" s="3">
        <f t="shared" si="5"/>
        <v>0.70000000000000284</v>
      </c>
      <c r="R153" s="5"/>
    </row>
    <row r="154" spans="1:18" s="3" customFormat="1" x14ac:dyDescent="0.25">
      <c r="A154" s="3">
        <v>2013</v>
      </c>
      <c r="B154" s="7"/>
      <c r="C154" s="3" t="s">
        <v>19</v>
      </c>
      <c r="D154" s="3">
        <v>7</v>
      </c>
      <c r="E154" s="3" t="s">
        <v>27</v>
      </c>
      <c r="F154" s="3" t="s">
        <v>47</v>
      </c>
      <c r="G154" s="3">
        <v>24.95</v>
      </c>
      <c r="H154" s="3">
        <v>59</v>
      </c>
      <c r="I154" s="3">
        <v>18</v>
      </c>
      <c r="J154" s="3">
        <v>91</v>
      </c>
      <c r="K154" s="3">
        <v>1013.94</v>
      </c>
      <c r="L154" s="3">
        <v>17.100000000000001</v>
      </c>
      <c r="M154" s="3">
        <v>0</v>
      </c>
      <c r="N154" s="3">
        <v>0.48</v>
      </c>
      <c r="O154" s="3">
        <v>2</v>
      </c>
      <c r="P154" s="3">
        <v>48</v>
      </c>
      <c r="Q154" s="3">
        <f t="shared" si="5"/>
        <v>0</v>
      </c>
      <c r="R154" s="5"/>
    </row>
    <row r="155" spans="1:18" s="3" customFormat="1" x14ac:dyDescent="0.25">
      <c r="A155" s="3">
        <v>2013</v>
      </c>
      <c r="B155" s="7"/>
      <c r="C155" s="3" t="s">
        <v>19</v>
      </c>
      <c r="D155" s="3">
        <v>7</v>
      </c>
      <c r="E155" s="3" t="s">
        <v>28</v>
      </c>
      <c r="F155" s="3" t="s">
        <v>47</v>
      </c>
      <c r="G155" s="3">
        <v>24.8</v>
      </c>
      <c r="H155" s="3">
        <v>61</v>
      </c>
      <c r="I155" s="3">
        <v>19.5</v>
      </c>
      <c r="J155" s="3">
        <v>89</v>
      </c>
      <c r="K155" s="3">
        <v>1013.38</v>
      </c>
      <c r="L155" s="3">
        <v>19.5</v>
      </c>
      <c r="M155" s="3">
        <v>0</v>
      </c>
      <c r="N155" s="3">
        <v>1.61</v>
      </c>
      <c r="O155" s="3">
        <v>6</v>
      </c>
      <c r="P155" s="3">
        <v>48</v>
      </c>
      <c r="Q155" s="3">
        <f t="shared" si="5"/>
        <v>0</v>
      </c>
      <c r="R155" s="5"/>
    </row>
    <row r="156" spans="1:18" s="3" customFormat="1" x14ac:dyDescent="0.25">
      <c r="A156" s="3">
        <v>2013</v>
      </c>
      <c r="B156" s="7"/>
      <c r="C156" s="3" t="s">
        <v>19</v>
      </c>
      <c r="D156" s="3">
        <v>7</v>
      </c>
      <c r="E156" s="3" t="s">
        <v>29</v>
      </c>
      <c r="F156" s="3" t="s">
        <v>47</v>
      </c>
      <c r="G156" s="3">
        <v>25.4</v>
      </c>
      <c r="H156" s="3">
        <v>60</v>
      </c>
      <c r="I156" s="3">
        <v>21.6</v>
      </c>
      <c r="J156" s="3">
        <v>79</v>
      </c>
      <c r="K156" s="3">
        <v>1014.06</v>
      </c>
      <c r="L156" s="3">
        <v>24</v>
      </c>
      <c r="M156" s="3">
        <v>6.44</v>
      </c>
      <c r="N156" s="3">
        <v>1.77</v>
      </c>
      <c r="O156" s="3">
        <v>11</v>
      </c>
      <c r="P156" s="3">
        <v>48</v>
      </c>
      <c r="Q156" s="3">
        <f t="shared" si="5"/>
        <v>0</v>
      </c>
      <c r="R156" s="5"/>
    </row>
    <row r="157" spans="1:18" s="3" customFormat="1" x14ac:dyDescent="0.25">
      <c r="A157" s="3">
        <v>2013</v>
      </c>
      <c r="B157" s="7"/>
      <c r="C157" s="3" t="s">
        <v>19</v>
      </c>
      <c r="D157" s="3">
        <v>7</v>
      </c>
      <c r="E157" s="3" t="s">
        <v>30</v>
      </c>
      <c r="F157" s="3" t="s">
        <v>47</v>
      </c>
      <c r="G157" s="3">
        <v>25.7</v>
      </c>
      <c r="H157" s="3">
        <v>59</v>
      </c>
      <c r="I157" s="3">
        <v>23.6</v>
      </c>
      <c r="J157" s="3">
        <v>71</v>
      </c>
      <c r="K157" s="3">
        <v>1014.44</v>
      </c>
      <c r="L157" s="3">
        <v>25.7</v>
      </c>
      <c r="M157" s="3">
        <v>6.76</v>
      </c>
      <c r="N157" s="3">
        <v>4.83</v>
      </c>
      <c r="O157" s="3">
        <v>7</v>
      </c>
      <c r="P157" s="3">
        <v>48</v>
      </c>
      <c r="Q157" s="3">
        <f t="shared" si="5"/>
        <v>0</v>
      </c>
      <c r="R157" s="5"/>
    </row>
    <row r="158" spans="1:18" s="3" customFormat="1" x14ac:dyDescent="0.25">
      <c r="A158" s="3">
        <v>2013</v>
      </c>
      <c r="B158" s="7"/>
      <c r="C158" s="3" t="s">
        <v>19</v>
      </c>
      <c r="D158" s="3">
        <v>7</v>
      </c>
      <c r="E158" s="3" t="s">
        <v>31</v>
      </c>
      <c r="F158" s="3" t="s">
        <v>47</v>
      </c>
      <c r="G158" s="3">
        <v>25.9</v>
      </c>
      <c r="H158" s="3">
        <v>60</v>
      </c>
      <c r="I158" s="3">
        <v>25.5</v>
      </c>
      <c r="J158" s="3">
        <v>67</v>
      </c>
      <c r="K158" s="3">
        <v>1014.56</v>
      </c>
      <c r="L158" s="3">
        <v>26.6</v>
      </c>
      <c r="M158" s="3">
        <v>9.18</v>
      </c>
      <c r="N158" s="3">
        <v>6.6</v>
      </c>
      <c r="O158" s="3">
        <v>9</v>
      </c>
      <c r="P158" s="3">
        <v>48</v>
      </c>
      <c r="Q158" s="3">
        <f t="shared" si="5"/>
        <v>0</v>
      </c>
      <c r="R158" s="5"/>
    </row>
    <row r="159" spans="1:18" s="3" customFormat="1" x14ac:dyDescent="0.25">
      <c r="A159" s="3">
        <v>2013</v>
      </c>
      <c r="B159" s="7"/>
      <c r="C159" s="3" t="s">
        <v>19</v>
      </c>
      <c r="D159" s="3">
        <v>7</v>
      </c>
      <c r="E159" s="3" t="s">
        <v>32</v>
      </c>
      <c r="F159" s="3" t="s">
        <v>47</v>
      </c>
      <c r="G159" s="3">
        <v>26.15</v>
      </c>
      <c r="H159" s="3">
        <v>59</v>
      </c>
      <c r="I159" s="3">
        <v>27.6</v>
      </c>
      <c r="J159" s="3">
        <v>60</v>
      </c>
      <c r="K159" s="3">
        <v>1014.31</v>
      </c>
      <c r="L159" s="3">
        <v>29.3</v>
      </c>
      <c r="M159" s="3">
        <v>3.38</v>
      </c>
      <c r="N159" s="3">
        <v>2.74</v>
      </c>
      <c r="O159" s="3">
        <v>8</v>
      </c>
      <c r="P159" s="3">
        <v>48</v>
      </c>
      <c r="Q159" s="3">
        <f t="shared" si="5"/>
        <v>0</v>
      </c>
      <c r="R159" s="5"/>
    </row>
    <row r="160" spans="1:18" s="3" customFormat="1" x14ac:dyDescent="0.25">
      <c r="A160" s="3">
        <v>2013</v>
      </c>
      <c r="B160" s="7"/>
      <c r="C160" s="3" t="s">
        <v>19</v>
      </c>
      <c r="D160" s="3">
        <v>7</v>
      </c>
      <c r="E160" s="3" t="s">
        <v>33</v>
      </c>
      <c r="F160" s="3" t="s">
        <v>47</v>
      </c>
      <c r="G160" s="3">
        <v>26.4</v>
      </c>
      <c r="H160" s="3">
        <v>59</v>
      </c>
      <c r="I160" s="3">
        <v>29.8</v>
      </c>
      <c r="J160" s="3">
        <v>56</v>
      </c>
      <c r="K160" s="3">
        <v>1014.94</v>
      </c>
      <c r="L160" s="3">
        <v>32.700000000000003</v>
      </c>
      <c r="M160" s="3">
        <v>4.51</v>
      </c>
      <c r="N160" s="3">
        <v>1.45</v>
      </c>
      <c r="O160" s="3">
        <v>6</v>
      </c>
      <c r="P160" s="3">
        <v>48</v>
      </c>
      <c r="Q160" s="3">
        <f t="shared" si="5"/>
        <v>0</v>
      </c>
      <c r="R160" s="5"/>
    </row>
    <row r="161" spans="1:18" s="3" customFormat="1" x14ac:dyDescent="0.25">
      <c r="A161" s="3">
        <v>2013</v>
      </c>
      <c r="B161" s="7"/>
      <c r="C161" s="3" t="s">
        <v>19</v>
      </c>
      <c r="D161" s="3">
        <v>7</v>
      </c>
      <c r="E161" s="3" t="s">
        <v>34</v>
      </c>
      <c r="F161" s="3" t="s">
        <v>47</v>
      </c>
      <c r="G161" s="3">
        <v>26.55</v>
      </c>
      <c r="H161" s="3">
        <v>59</v>
      </c>
      <c r="I161" s="3">
        <v>30.4</v>
      </c>
      <c r="J161" s="3">
        <v>50</v>
      </c>
      <c r="K161" s="3">
        <v>1014.31</v>
      </c>
      <c r="L161" s="3">
        <v>33</v>
      </c>
      <c r="M161" s="3">
        <v>6.76</v>
      </c>
      <c r="N161" s="3">
        <v>4.3499999999999996</v>
      </c>
      <c r="O161" s="3">
        <v>6</v>
      </c>
      <c r="P161" s="3">
        <v>48</v>
      </c>
      <c r="Q161" s="3">
        <f t="shared" si="5"/>
        <v>0</v>
      </c>
      <c r="R161" s="5"/>
    </row>
    <row r="162" spans="1:18" s="3" customFormat="1" x14ac:dyDescent="0.25">
      <c r="A162" s="3">
        <v>2013</v>
      </c>
      <c r="B162" s="7"/>
      <c r="C162" s="3" t="s">
        <v>19</v>
      </c>
      <c r="D162" s="3">
        <v>7</v>
      </c>
      <c r="E162" s="3" t="s">
        <v>35</v>
      </c>
      <c r="F162" s="3" t="s">
        <v>47</v>
      </c>
      <c r="G162" s="3">
        <v>26.8</v>
      </c>
      <c r="H162" s="3">
        <v>57</v>
      </c>
      <c r="I162" s="3">
        <v>30.9</v>
      </c>
      <c r="J162" s="3">
        <v>50</v>
      </c>
      <c r="K162" s="3">
        <v>1013.63</v>
      </c>
      <c r="L162" s="3">
        <v>32.5</v>
      </c>
      <c r="M162" s="3">
        <v>3.86</v>
      </c>
      <c r="N162" s="3">
        <v>5.8</v>
      </c>
      <c r="O162" s="3">
        <v>6</v>
      </c>
      <c r="P162" s="3">
        <v>48</v>
      </c>
      <c r="Q162" s="3">
        <f t="shared" si="5"/>
        <v>0</v>
      </c>
      <c r="R162" s="5"/>
    </row>
    <row r="163" spans="1:18" s="3" customFormat="1" x14ac:dyDescent="0.25">
      <c r="A163" s="3">
        <v>2013</v>
      </c>
      <c r="B163" s="7"/>
      <c r="C163" s="3" t="s">
        <v>19</v>
      </c>
      <c r="D163" s="3">
        <v>7</v>
      </c>
      <c r="E163" s="3" t="s">
        <v>36</v>
      </c>
      <c r="F163" s="3" t="s">
        <v>47</v>
      </c>
      <c r="G163" s="3">
        <v>27</v>
      </c>
      <c r="H163" s="3">
        <v>57</v>
      </c>
      <c r="I163" s="3">
        <v>30.8</v>
      </c>
      <c r="J163" s="3">
        <v>48</v>
      </c>
      <c r="K163" s="3">
        <v>1013.44</v>
      </c>
      <c r="L163" s="3">
        <v>31.8</v>
      </c>
      <c r="M163" s="3">
        <v>10.47</v>
      </c>
      <c r="N163" s="3">
        <v>6.92</v>
      </c>
      <c r="O163" s="3">
        <v>7</v>
      </c>
      <c r="P163" s="3">
        <v>48</v>
      </c>
      <c r="Q163" s="3">
        <f t="shared" si="5"/>
        <v>0</v>
      </c>
      <c r="R163" s="5"/>
    </row>
    <row r="164" spans="1:18" s="3" customFormat="1" x14ac:dyDescent="0.25">
      <c r="A164" s="3">
        <v>2013</v>
      </c>
      <c r="B164" s="7"/>
      <c r="C164" s="3" t="s">
        <v>19</v>
      </c>
      <c r="D164" s="3">
        <v>7</v>
      </c>
      <c r="E164" s="3" t="s">
        <v>37</v>
      </c>
      <c r="F164" s="3" t="s">
        <v>47</v>
      </c>
      <c r="G164" s="3">
        <v>27.3</v>
      </c>
      <c r="H164" s="3">
        <v>56</v>
      </c>
      <c r="I164" s="3">
        <v>33</v>
      </c>
      <c r="J164" s="3">
        <v>45</v>
      </c>
      <c r="K164" s="3">
        <v>1012.75</v>
      </c>
      <c r="L164" s="3">
        <v>34.299999999999997</v>
      </c>
      <c r="M164" s="3">
        <v>4.99</v>
      </c>
      <c r="N164" s="3">
        <v>9.02</v>
      </c>
      <c r="O164" s="3">
        <v>3</v>
      </c>
      <c r="P164" s="3">
        <v>48</v>
      </c>
      <c r="Q164" s="3">
        <f t="shared" si="5"/>
        <v>0</v>
      </c>
      <c r="R164" s="5"/>
    </row>
    <row r="165" spans="1:18" s="3" customFormat="1" x14ac:dyDescent="0.25">
      <c r="A165" s="3">
        <v>2013</v>
      </c>
      <c r="B165" s="7"/>
      <c r="C165" s="3" t="s">
        <v>19</v>
      </c>
      <c r="D165" s="3">
        <v>7</v>
      </c>
      <c r="E165" s="3" t="s">
        <v>38</v>
      </c>
      <c r="F165" s="3" t="s">
        <v>47</v>
      </c>
      <c r="G165" s="3">
        <v>27.6</v>
      </c>
      <c r="H165" s="3">
        <v>55</v>
      </c>
      <c r="I165" s="3">
        <v>31.7</v>
      </c>
      <c r="J165" s="3">
        <v>47</v>
      </c>
      <c r="K165" s="3">
        <v>1012.75</v>
      </c>
      <c r="L165" s="3">
        <v>34.299999999999997</v>
      </c>
      <c r="M165" s="3">
        <v>9.5</v>
      </c>
      <c r="N165" s="3">
        <v>8.5299999999999994</v>
      </c>
      <c r="O165" s="3">
        <v>7</v>
      </c>
      <c r="P165" s="3">
        <v>48</v>
      </c>
      <c r="Q165" s="3">
        <f t="shared" si="5"/>
        <v>0</v>
      </c>
      <c r="R165" s="5"/>
    </row>
    <row r="166" spans="1:18" s="3" customFormat="1" x14ac:dyDescent="0.25">
      <c r="A166" s="3">
        <v>2013</v>
      </c>
      <c r="B166" s="7"/>
      <c r="C166" s="3" t="s">
        <v>19</v>
      </c>
      <c r="D166" s="3">
        <v>7</v>
      </c>
      <c r="E166" s="3" t="s">
        <v>39</v>
      </c>
      <c r="F166" s="3" t="s">
        <v>47</v>
      </c>
      <c r="G166" s="3">
        <v>27.8</v>
      </c>
      <c r="H166" s="3">
        <v>54</v>
      </c>
      <c r="I166" s="3">
        <v>31</v>
      </c>
      <c r="J166" s="3">
        <v>47</v>
      </c>
      <c r="K166" s="3">
        <v>1012.38</v>
      </c>
      <c r="L166" s="3">
        <v>34.5</v>
      </c>
      <c r="M166" s="3">
        <v>4.99</v>
      </c>
      <c r="N166" s="3">
        <v>4.67</v>
      </c>
      <c r="O166" s="3">
        <v>3</v>
      </c>
      <c r="P166" s="3">
        <v>48</v>
      </c>
      <c r="Q166" s="3">
        <f t="shared" si="5"/>
        <v>0</v>
      </c>
      <c r="R166" s="5"/>
    </row>
    <row r="167" spans="1:18" s="3" customFormat="1" x14ac:dyDescent="0.25">
      <c r="A167" s="3">
        <v>2013</v>
      </c>
      <c r="B167" s="7"/>
      <c r="C167" s="3" t="s">
        <v>19</v>
      </c>
      <c r="D167" s="3">
        <v>7</v>
      </c>
      <c r="E167" s="3" t="s">
        <v>40</v>
      </c>
      <c r="F167" s="3" t="s">
        <v>47</v>
      </c>
      <c r="G167" s="3">
        <v>27.95</v>
      </c>
      <c r="H167" s="3">
        <v>55</v>
      </c>
      <c r="I167" s="3">
        <v>29.3</v>
      </c>
      <c r="J167" s="3">
        <v>53</v>
      </c>
      <c r="K167" s="3">
        <v>1012.31</v>
      </c>
      <c r="L167" s="3">
        <v>31.8</v>
      </c>
      <c r="M167" s="3">
        <v>0</v>
      </c>
      <c r="N167" s="3">
        <v>2.58</v>
      </c>
      <c r="O167" s="3">
        <v>3</v>
      </c>
      <c r="P167" s="3">
        <v>48</v>
      </c>
      <c r="Q167" s="3">
        <f t="shared" si="5"/>
        <v>0</v>
      </c>
      <c r="R167" s="5"/>
    </row>
    <row r="168" spans="1:18" s="3" customFormat="1" x14ac:dyDescent="0.25">
      <c r="A168" s="3">
        <v>2013</v>
      </c>
      <c r="B168" s="7"/>
      <c r="C168" s="3" t="s">
        <v>19</v>
      </c>
      <c r="D168" s="3">
        <v>7</v>
      </c>
      <c r="E168" s="3" t="s">
        <v>41</v>
      </c>
      <c r="F168" s="3" t="s">
        <v>47</v>
      </c>
      <c r="G168" s="3">
        <v>28</v>
      </c>
      <c r="H168" s="3">
        <v>57</v>
      </c>
      <c r="I168" s="3">
        <v>26.3</v>
      </c>
      <c r="J168" s="3">
        <v>66</v>
      </c>
      <c r="K168" s="3">
        <v>1012</v>
      </c>
      <c r="L168" s="3">
        <v>25.9</v>
      </c>
      <c r="M168" s="3">
        <v>1.93</v>
      </c>
      <c r="N168" s="3">
        <v>0.81</v>
      </c>
      <c r="O168" s="3">
        <v>5</v>
      </c>
      <c r="P168" s="3">
        <v>48</v>
      </c>
      <c r="Q168" s="3">
        <f t="shared" si="5"/>
        <v>0</v>
      </c>
      <c r="R168" s="5"/>
    </row>
    <row r="169" spans="1:18" s="3" customFormat="1" x14ac:dyDescent="0.25">
      <c r="A169" s="3">
        <v>2013</v>
      </c>
      <c r="B169" s="7"/>
      <c r="C169" s="3" t="s">
        <v>19</v>
      </c>
      <c r="D169" s="3">
        <v>7</v>
      </c>
      <c r="E169" s="3" t="s">
        <v>42</v>
      </c>
      <c r="F169" s="3" t="s">
        <v>47</v>
      </c>
      <c r="G169" s="3">
        <v>27.85</v>
      </c>
      <c r="H169" s="3">
        <v>56</v>
      </c>
      <c r="I169" s="3">
        <v>25.3</v>
      </c>
      <c r="J169" s="3">
        <v>65</v>
      </c>
      <c r="K169" s="3">
        <v>1011.75</v>
      </c>
      <c r="L169" s="3">
        <v>25.2</v>
      </c>
      <c r="M169" s="3">
        <v>0</v>
      </c>
      <c r="N169" s="3">
        <v>1.29</v>
      </c>
      <c r="O169" s="3">
        <v>7</v>
      </c>
      <c r="P169" s="3">
        <v>48</v>
      </c>
      <c r="Q169" s="3">
        <f t="shared" si="5"/>
        <v>0</v>
      </c>
      <c r="R169" s="5"/>
    </row>
    <row r="170" spans="1:18" s="3" customFormat="1" x14ac:dyDescent="0.25">
      <c r="A170" s="3">
        <v>2013</v>
      </c>
      <c r="B170" s="7"/>
      <c r="C170" s="3" t="s">
        <v>19</v>
      </c>
      <c r="D170" s="3">
        <v>7</v>
      </c>
      <c r="E170" s="3" t="s">
        <v>43</v>
      </c>
      <c r="F170" s="3" t="s">
        <v>47</v>
      </c>
      <c r="G170" s="3">
        <v>27.7</v>
      </c>
      <c r="H170" s="3">
        <v>57</v>
      </c>
      <c r="I170" s="3">
        <v>25.7</v>
      </c>
      <c r="J170" s="3">
        <v>66</v>
      </c>
      <c r="K170" s="3">
        <v>1012.06</v>
      </c>
      <c r="L170" s="3">
        <v>25.1</v>
      </c>
      <c r="M170" s="3">
        <v>7.08</v>
      </c>
      <c r="N170" s="3">
        <v>5.47</v>
      </c>
      <c r="O170" s="3">
        <v>7</v>
      </c>
      <c r="P170" s="3">
        <v>48</v>
      </c>
      <c r="Q170" s="3">
        <f t="shared" si="5"/>
        <v>0</v>
      </c>
      <c r="R170" s="5"/>
    </row>
    <row r="171" spans="1:18" s="3" customFormat="1" x14ac:dyDescent="0.25">
      <c r="A171" s="3">
        <v>2013</v>
      </c>
      <c r="B171" s="7"/>
      <c r="C171" s="3" t="s">
        <v>19</v>
      </c>
      <c r="D171" s="3">
        <v>7</v>
      </c>
      <c r="E171" s="3" t="s">
        <v>44</v>
      </c>
      <c r="F171" s="3" t="s">
        <v>47</v>
      </c>
      <c r="G171" s="3">
        <v>27</v>
      </c>
      <c r="H171" s="3">
        <v>61</v>
      </c>
      <c r="I171" s="3">
        <v>24.3</v>
      </c>
      <c r="J171" s="3">
        <v>76</v>
      </c>
      <c r="K171" s="3">
        <v>1013.25</v>
      </c>
      <c r="L171" s="3">
        <v>23</v>
      </c>
      <c r="M171" s="3">
        <v>3.38</v>
      </c>
      <c r="N171" s="3">
        <v>1.93</v>
      </c>
      <c r="O171" s="3">
        <v>10</v>
      </c>
      <c r="P171" s="3">
        <v>48</v>
      </c>
      <c r="Q171" s="3">
        <f t="shared" si="5"/>
        <v>0</v>
      </c>
      <c r="R171" s="5"/>
    </row>
    <row r="172" spans="1:18" s="3" customFormat="1" x14ac:dyDescent="0.25">
      <c r="A172" s="3">
        <v>2013</v>
      </c>
      <c r="B172" s="7" t="s">
        <v>18</v>
      </c>
      <c r="C172" s="3" t="s">
        <v>19</v>
      </c>
      <c r="D172" s="3">
        <v>8</v>
      </c>
      <c r="E172" s="3" t="s">
        <v>20</v>
      </c>
      <c r="F172" s="3" t="s">
        <v>47</v>
      </c>
      <c r="G172" s="3">
        <v>26.45</v>
      </c>
      <c r="H172" s="3">
        <v>52</v>
      </c>
      <c r="I172" s="3">
        <v>25.1</v>
      </c>
      <c r="J172" s="3">
        <v>60</v>
      </c>
      <c r="K172" s="3">
        <v>1011.38</v>
      </c>
      <c r="L172" s="3">
        <v>24.5</v>
      </c>
      <c r="M172" s="3">
        <v>18.84</v>
      </c>
      <c r="N172" s="3">
        <v>11.27</v>
      </c>
      <c r="O172" s="3">
        <v>11</v>
      </c>
      <c r="P172" s="3">
        <v>48</v>
      </c>
      <c r="Q172" s="3">
        <f t="shared" si="5"/>
        <v>0</v>
      </c>
      <c r="R172" s="5">
        <f t="shared" ref="R172" si="7">P195-P172</f>
        <v>0</v>
      </c>
    </row>
    <row r="173" spans="1:18" s="3" customFormat="1" x14ac:dyDescent="0.25">
      <c r="A173" s="3">
        <v>2013</v>
      </c>
      <c r="B173" s="7"/>
      <c r="C173" s="3" t="s">
        <v>19</v>
      </c>
      <c r="D173" s="3">
        <v>8</v>
      </c>
      <c r="E173" s="3" t="s">
        <v>22</v>
      </c>
      <c r="F173" s="3" t="s">
        <v>47</v>
      </c>
      <c r="G173" s="3">
        <v>26.7</v>
      </c>
      <c r="H173" s="3">
        <v>53</v>
      </c>
      <c r="I173" s="3">
        <v>25.4</v>
      </c>
      <c r="J173" s="3">
        <v>55</v>
      </c>
      <c r="K173" s="3">
        <v>1009.69</v>
      </c>
      <c r="L173" s="3">
        <v>25.8</v>
      </c>
      <c r="M173" s="3">
        <v>5.47</v>
      </c>
      <c r="N173" s="3">
        <v>5.8</v>
      </c>
      <c r="O173" s="3">
        <v>4</v>
      </c>
      <c r="P173" s="3">
        <v>48</v>
      </c>
      <c r="Q173" s="3">
        <f t="shared" si="5"/>
        <v>0</v>
      </c>
      <c r="R173" s="5"/>
    </row>
    <row r="174" spans="1:18" s="3" customFormat="1" x14ac:dyDescent="0.25">
      <c r="A174" s="3">
        <v>2013</v>
      </c>
      <c r="B174" s="7"/>
      <c r="C174" s="3" t="s">
        <v>19</v>
      </c>
      <c r="D174" s="3">
        <v>8</v>
      </c>
      <c r="E174" s="3" t="s">
        <v>23</v>
      </c>
      <c r="F174" s="3" t="s">
        <v>47</v>
      </c>
      <c r="G174" s="3">
        <v>26.8</v>
      </c>
      <c r="H174" s="3">
        <v>53</v>
      </c>
      <c r="I174" s="3">
        <v>23.3</v>
      </c>
      <c r="J174" s="3">
        <v>65</v>
      </c>
      <c r="K174" s="3">
        <v>1010.31</v>
      </c>
      <c r="L174" s="3">
        <v>22.4</v>
      </c>
      <c r="M174" s="3">
        <v>0</v>
      </c>
      <c r="N174" s="3">
        <v>1.1299999999999999</v>
      </c>
      <c r="O174" s="3">
        <v>1</v>
      </c>
      <c r="P174" s="3">
        <v>48</v>
      </c>
      <c r="Q174" s="3">
        <f t="shared" si="5"/>
        <v>0</v>
      </c>
      <c r="R174" s="5"/>
    </row>
    <row r="175" spans="1:18" s="3" customFormat="1" x14ac:dyDescent="0.25">
      <c r="A175" s="3">
        <v>2013</v>
      </c>
      <c r="B175" s="7"/>
      <c r="C175" s="3" t="s">
        <v>19</v>
      </c>
      <c r="D175" s="3">
        <v>8</v>
      </c>
      <c r="E175" s="3" t="s">
        <v>24</v>
      </c>
      <c r="F175" s="3" t="s">
        <v>47</v>
      </c>
      <c r="G175" s="3">
        <v>26.7</v>
      </c>
      <c r="H175" s="3">
        <v>53</v>
      </c>
      <c r="I175" s="3">
        <v>21.7</v>
      </c>
      <c r="J175" s="3">
        <v>72</v>
      </c>
      <c r="K175" s="3">
        <v>1010.56</v>
      </c>
      <c r="L175" s="3">
        <v>21.2</v>
      </c>
      <c r="M175" s="3">
        <v>0</v>
      </c>
      <c r="N175" s="3">
        <v>0.32</v>
      </c>
      <c r="O175" s="3">
        <v>5</v>
      </c>
      <c r="P175" s="3">
        <v>48</v>
      </c>
      <c r="Q175" s="3">
        <f t="shared" si="5"/>
        <v>0</v>
      </c>
      <c r="R175" s="5"/>
    </row>
    <row r="176" spans="1:18" s="3" customFormat="1" x14ac:dyDescent="0.25">
      <c r="A176" s="3">
        <v>2013</v>
      </c>
      <c r="B176" s="7"/>
      <c r="C176" s="3" t="s">
        <v>19</v>
      </c>
      <c r="D176" s="3">
        <v>8</v>
      </c>
      <c r="E176" s="3" t="s">
        <v>25</v>
      </c>
      <c r="F176" s="3" t="s">
        <v>47</v>
      </c>
      <c r="G176" s="3">
        <v>26.4</v>
      </c>
      <c r="H176" s="3">
        <v>55</v>
      </c>
      <c r="I176" s="3">
        <v>20.2</v>
      </c>
      <c r="J176" s="3">
        <v>81</v>
      </c>
      <c r="K176" s="3">
        <v>1011</v>
      </c>
      <c r="L176" s="3">
        <v>19.100000000000001</v>
      </c>
      <c r="M176" s="3">
        <v>0</v>
      </c>
      <c r="N176" s="3">
        <v>0.48</v>
      </c>
      <c r="O176" s="3">
        <v>1</v>
      </c>
      <c r="P176" s="3">
        <v>48</v>
      </c>
      <c r="Q176" s="3">
        <f t="shared" si="5"/>
        <v>0</v>
      </c>
      <c r="R176" s="5"/>
    </row>
    <row r="177" spans="1:18" s="3" customFormat="1" x14ac:dyDescent="0.25">
      <c r="A177" s="3">
        <v>2013</v>
      </c>
      <c r="B177" s="7"/>
      <c r="C177" s="3" t="s">
        <v>19</v>
      </c>
      <c r="D177" s="3">
        <v>8</v>
      </c>
      <c r="E177" s="3" t="s">
        <v>26</v>
      </c>
      <c r="F177" s="3" t="s">
        <v>47</v>
      </c>
      <c r="G177" s="3">
        <v>26.15</v>
      </c>
      <c r="H177" s="3">
        <v>55</v>
      </c>
      <c r="I177" s="3">
        <v>19.600000000000001</v>
      </c>
      <c r="J177" s="3">
        <v>82</v>
      </c>
      <c r="K177" s="3">
        <v>1011.38</v>
      </c>
      <c r="L177" s="3">
        <v>18.5</v>
      </c>
      <c r="M177" s="3">
        <v>0</v>
      </c>
      <c r="N177" s="3">
        <v>0.64</v>
      </c>
      <c r="O177" s="3">
        <v>0</v>
      </c>
      <c r="P177" s="3">
        <v>48</v>
      </c>
      <c r="Q177" s="3">
        <f t="shared" si="5"/>
        <v>0</v>
      </c>
      <c r="R177" s="5"/>
    </row>
    <row r="178" spans="1:18" s="3" customFormat="1" x14ac:dyDescent="0.25">
      <c r="A178" s="3">
        <v>2013</v>
      </c>
      <c r="B178" s="7"/>
      <c r="C178" s="3" t="s">
        <v>19</v>
      </c>
      <c r="D178" s="3">
        <v>8</v>
      </c>
      <c r="E178" s="3" t="s">
        <v>27</v>
      </c>
      <c r="F178" s="3" t="s">
        <v>47</v>
      </c>
      <c r="G178" s="3">
        <v>26.05</v>
      </c>
      <c r="H178" s="3">
        <v>56</v>
      </c>
      <c r="I178" s="3">
        <v>19.7</v>
      </c>
      <c r="J178" s="3">
        <v>83</v>
      </c>
      <c r="K178" s="3">
        <v>1011.38</v>
      </c>
      <c r="L178" s="3">
        <v>19</v>
      </c>
      <c r="M178" s="3">
        <v>0</v>
      </c>
      <c r="N178" s="3">
        <v>1.1299999999999999</v>
      </c>
      <c r="O178" s="3">
        <v>1</v>
      </c>
      <c r="P178" s="3">
        <v>48</v>
      </c>
      <c r="Q178" s="3">
        <f t="shared" si="5"/>
        <v>0</v>
      </c>
      <c r="R178" s="5"/>
    </row>
    <row r="179" spans="1:18" s="3" customFormat="1" x14ac:dyDescent="0.25">
      <c r="A179" s="3">
        <v>2013</v>
      </c>
      <c r="B179" s="7"/>
      <c r="C179" s="3" t="s">
        <v>19</v>
      </c>
      <c r="D179" s="3">
        <v>8</v>
      </c>
      <c r="E179" s="3" t="s">
        <v>28</v>
      </c>
      <c r="F179" s="3" t="s">
        <v>47</v>
      </c>
      <c r="G179" s="3">
        <v>26.4</v>
      </c>
      <c r="H179" s="3">
        <v>56</v>
      </c>
      <c r="I179" s="3">
        <v>21.7</v>
      </c>
      <c r="J179" s="3">
        <v>81</v>
      </c>
      <c r="K179" s="3">
        <v>1012.19</v>
      </c>
      <c r="L179" s="3">
        <v>24.4</v>
      </c>
      <c r="M179" s="3">
        <v>0</v>
      </c>
      <c r="N179" s="3">
        <v>0.16</v>
      </c>
      <c r="O179" s="3">
        <v>8</v>
      </c>
      <c r="P179" s="3">
        <v>48</v>
      </c>
      <c r="Q179" s="3">
        <f t="shared" si="5"/>
        <v>0</v>
      </c>
      <c r="R179" s="5"/>
    </row>
    <row r="180" spans="1:18" s="3" customFormat="1" x14ac:dyDescent="0.25">
      <c r="A180" s="3">
        <v>2013</v>
      </c>
      <c r="B180" s="7"/>
      <c r="C180" s="3" t="s">
        <v>19</v>
      </c>
      <c r="D180" s="3">
        <v>8</v>
      </c>
      <c r="E180" s="3" t="s">
        <v>29</v>
      </c>
      <c r="F180" s="3" t="s">
        <v>47</v>
      </c>
      <c r="G180" s="3">
        <v>26.7</v>
      </c>
      <c r="H180" s="3">
        <v>57</v>
      </c>
      <c r="I180" s="3">
        <v>25.1</v>
      </c>
      <c r="J180" s="3">
        <v>71</v>
      </c>
      <c r="K180" s="3">
        <v>1011.75</v>
      </c>
      <c r="L180" s="3">
        <v>28.1</v>
      </c>
      <c r="M180" s="3">
        <v>0</v>
      </c>
      <c r="N180" s="3">
        <v>1.93</v>
      </c>
      <c r="O180" s="3">
        <v>14</v>
      </c>
      <c r="P180" s="3">
        <v>48</v>
      </c>
      <c r="Q180" s="3">
        <f t="shared" si="5"/>
        <v>0</v>
      </c>
      <c r="R180" s="5"/>
    </row>
    <row r="181" spans="1:18" s="3" customFormat="1" x14ac:dyDescent="0.25">
      <c r="A181" s="3">
        <v>2013</v>
      </c>
      <c r="B181" s="7"/>
      <c r="C181" s="3" t="s">
        <v>19</v>
      </c>
      <c r="D181" s="3">
        <v>8</v>
      </c>
      <c r="E181" s="3" t="s">
        <v>30</v>
      </c>
      <c r="F181" s="3" t="s">
        <v>47</v>
      </c>
      <c r="G181" s="3">
        <v>27</v>
      </c>
      <c r="H181" s="3">
        <v>57</v>
      </c>
      <c r="I181" s="3">
        <v>27.3</v>
      </c>
      <c r="J181" s="3">
        <v>65</v>
      </c>
      <c r="K181" s="3">
        <v>1013.25</v>
      </c>
      <c r="L181" s="3">
        <v>30.6</v>
      </c>
      <c r="M181" s="3">
        <v>3.86</v>
      </c>
      <c r="N181" s="3">
        <v>2.9</v>
      </c>
      <c r="O181" s="3">
        <v>1</v>
      </c>
      <c r="P181" s="3">
        <v>48</v>
      </c>
      <c r="Q181" s="3">
        <f t="shared" si="5"/>
        <v>0</v>
      </c>
      <c r="R181" s="5"/>
    </row>
    <row r="182" spans="1:18" s="3" customFormat="1" x14ac:dyDescent="0.25">
      <c r="A182" s="3">
        <v>2013</v>
      </c>
      <c r="B182" s="7"/>
      <c r="C182" s="3" t="s">
        <v>19</v>
      </c>
      <c r="D182" s="3">
        <v>8</v>
      </c>
      <c r="E182" s="3" t="s">
        <v>31</v>
      </c>
      <c r="F182" s="3" t="s">
        <v>47</v>
      </c>
      <c r="G182" s="3">
        <v>27.2</v>
      </c>
      <c r="H182" s="3">
        <v>58</v>
      </c>
      <c r="I182" s="3">
        <v>29.2</v>
      </c>
      <c r="J182" s="3">
        <v>59</v>
      </c>
      <c r="K182" s="3">
        <v>1013.63</v>
      </c>
      <c r="L182" s="3">
        <v>30.5</v>
      </c>
      <c r="M182" s="3">
        <v>7.41</v>
      </c>
      <c r="N182" s="3">
        <v>6.76</v>
      </c>
      <c r="O182" s="3">
        <v>3</v>
      </c>
      <c r="P182" s="3">
        <v>48</v>
      </c>
      <c r="Q182" s="3">
        <f t="shared" si="5"/>
        <v>0</v>
      </c>
      <c r="R182" s="5"/>
    </row>
    <row r="183" spans="1:18" s="3" customFormat="1" x14ac:dyDescent="0.25">
      <c r="A183" s="3">
        <v>2013</v>
      </c>
      <c r="B183" s="7"/>
      <c r="C183" s="3" t="s">
        <v>19</v>
      </c>
      <c r="D183" s="3">
        <v>8</v>
      </c>
      <c r="E183" s="3" t="s">
        <v>32</v>
      </c>
      <c r="F183" s="3" t="s">
        <v>47</v>
      </c>
      <c r="G183" s="3">
        <v>27.05</v>
      </c>
      <c r="H183" s="3">
        <v>59</v>
      </c>
      <c r="I183" s="3">
        <v>29.1</v>
      </c>
      <c r="J183" s="3">
        <v>63</v>
      </c>
      <c r="K183" s="3">
        <v>1014.19</v>
      </c>
      <c r="L183" s="3">
        <v>29.5</v>
      </c>
      <c r="M183" s="3">
        <v>4.67</v>
      </c>
      <c r="N183" s="3">
        <v>6.12</v>
      </c>
      <c r="O183" s="3">
        <v>0</v>
      </c>
      <c r="P183" s="3">
        <v>48</v>
      </c>
      <c r="Q183" s="3">
        <f t="shared" si="5"/>
        <v>0</v>
      </c>
      <c r="R183" s="5"/>
    </row>
    <row r="184" spans="1:18" s="3" customFormat="1" x14ac:dyDescent="0.25">
      <c r="A184" s="3">
        <v>2013</v>
      </c>
      <c r="B184" s="7"/>
      <c r="C184" s="3" t="s">
        <v>19</v>
      </c>
      <c r="D184" s="3">
        <v>8</v>
      </c>
      <c r="E184" s="3" t="s">
        <v>33</v>
      </c>
      <c r="F184" s="3" t="s">
        <v>47</v>
      </c>
      <c r="G184" s="3">
        <v>27.15</v>
      </c>
      <c r="H184" s="3">
        <v>60</v>
      </c>
      <c r="I184" s="3">
        <v>30.9</v>
      </c>
      <c r="J184" s="3">
        <v>57</v>
      </c>
      <c r="K184" s="3">
        <v>1014</v>
      </c>
      <c r="L184" s="3">
        <v>33.299999999999997</v>
      </c>
      <c r="M184" s="3">
        <v>3.86</v>
      </c>
      <c r="N184" s="3">
        <v>1.61</v>
      </c>
      <c r="O184" s="3">
        <v>0</v>
      </c>
      <c r="P184" s="3">
        <v>48</v>
      </c>
      <c r="Q184" s="3">
        <f t="shared" si="5"/>
        <v>0</v>
      </c>
      <c r="R184" s="5"/>
    </row>
    <row r="185" spans="1:18" s="3" customFormat="1" x14ac:dyDescent="0.25">
      <c r="A185" s="3">
        <v>2013</v>
      </c>
      <c r="B185" s="7"/>
      <c r="C185" s="3" t="s">
        <v>19</v>
      </c>
      <c r="D185" s="3">
        <v>8</v>
      </c>
      <c r="E185" s="3" t="s">
        <v>34</v>
      </c>
      <c r="F185" s="3" t="s">
        <v>47</v>
      </c>
      <c r="G185" s="3">
        <v>27.25</v>
      </c>
      <c r="H185" s="3">
        <v>60</v>
      </c>
      <c r="I185" s="3">
        <v>32.799999999999997</v>
      </c>
      <c r="J185" s="3">
        <v>54</v>
      </c>
      <c r="K185" s="3">
        <v>1014</v>
      </c>
      <c r="L185" s="3">
        <v>33.799999999999997</v>
      </c>
      <c r="M185" s="3">
        <v>7.41</v>
      </c>
      <c r="N185" s="3">
        <v>4.99</v>
      </c>
      <c r="O185" s="3">
        <v>2</v>
      </c>
      <c r="P185" s="3">
        <v>48</v>
      </c>
      <c r="Q185" s="3">
        <f t="shared" si="5"/>
        <v>0</v>
      </c>
      <c r="R185" s="5"/>
    </row>
    <row r="186" spans="1:18" s="3" customFormat="1" x14ac:dyDescent="0.25">
      <c r="A186" s="3">
        <v>2013</v>
      </c>
      <c r="B186" s="7"/>
      <c r="C186" s="3" t="s">
        <v>19</v>
      </c>
      <c r="D186" s="3">
        <v>8</v>
      </c>
      <c r="E186" s="3" t="s">
        <v>35</v>
      </c>
      <c r="F186" s="3" t="s">
        <v>47</v>
      </c>
      <c r="G186" s="3">
        <v>27.4</v>
      </c>
      <c r="H186" s="3">
        <v>60</v>
      </c>
      <c r="I186" s="3">
        <v>33.5</v>
      </c>
      <c r="J186" s="3">
        <v>51</v>
      </c>
      <c r="K186" s="3">
        <v>1014.44</v>
      </c>
      <c r="L186" s="3">
        <v>33.700000000000003</v>
      </c>
      <c r="M186" s="3">
        <v>14.17</v>
      </c>
      <c r="N186" s="3">
        <v>6.44</v>
      </c>
      <c r="O186" s="3">
        <v>3</v>
      </c>
      <c r="P186" s="3">
        <v>48</v>
      </c>
      <c r="Q186" s="3">
        <f t="shared" si="5"/>
        <v>0</v>
      </c>
      <c r="R186" s="5"/>
    </row>
    <row r="187" spans="1:18" s="3" customFormat="1" x14ac:dyDescent="0.25">
      <c r="A187" s="3">
        <v>2013</v>
      </c>
      <c r="B187" s="7"/>
      <c r="C187" s="3" t="s">
        <v>19</v>
      </c>
      <c r="D187" s="3">
        <v>8</v>
      </c>
      <c r="E187" s="3" t="s">
        <v>36</v>
      </c>
      <c r="F187" s="3" t="s">
        <v>47</v>
      </c>
      <c r="G187" s="3">
        <v>27.4</v>
      </c>
      <c r="H187" s="3">
        <v>59</v>
      </c>
      <c r="I187" s="3">
        <v>30.2</v>
      </c>
      <c r="J187" s="3">
        <v>58</v>
      </c>
      <c r="K187" s="3">
        <v>1015</v>
      </c>
      <c r="L187" s="3">
        <v>31</v>
      </c>
      <c r="M187" s="3">
        <v>2.9</v>
      </c>
      <c r="N187" s="3">
        <v>3.54</v>
      </c>
      <c r="O187" s="3">
        <v>3</v>
      </c>
      <c r="P187" s="3">
        <v>48</v>
      </c>
      <c r="Q187" s="3">
        <f t="shared" si="5"/>
        <v>0</v>
      </c>
      <c r="R187" s="5"/>
    </row>
    <row r="188" spans="1:18" s="3" customFormat="1" x14ac:dyDescent="0.25">
      <c r="A188" s="3">
        <v>2013</v>
      </c>
      <c r="B188" s="7"/>
      <c r="C188" s="3" t="s">
        <v>19</v>
      </c>
      <c r="D188" s="3">
        <v>8</v>
      </c>
      <c r="E188" s="3" t="s">
        <v>37</v>
      </c>
      <c r="F188" s="3" t="s">
        <v>47</v>
      </c>
      <c r="G188" s="3">
        <v>27.5</v>
      </c>
      <c r="H188" s="3">
        <v>58</v>
      </c>
      <c r="I188" s="3">
        <v>32.700000000000003</v>
      </c>
      <c r="J188" s="3">
        <v>54</v>
      </c>
      <c r="K188" s="3">
        <v>1014.75</v>
      </c>
      <c r="L188" s="3">
        <v>33.299999999999997</v>
      </c>
      <c r="M188" s="3">
        <v>9.34</v>
      </c>
      <c r="N188" s="3">
        <v>6.12</v>
      </c>
      <c r="O188" s="3">
        <v>3</v>
      </c>
      <c r="P188" s="3">
        <v>48</v>
      </c>
      <c r="Q188" s="3">
        <f t="shared" si="5"/>
        <v>0</v>
      </c>
      <c r="R188" s="5"/>
    </row>
    <row r="189" spans="1:18" s="3" customFormat="1" x14ac:dyDescent="0.25">
      <c r="A189" s="3">
        <v>2013</v>
      </c>
      <c r="B189" s="7"/>
      <c r="C189" s="3" t="s">
        <v>19</v>
      </c>
      <c r="D189" s="3">
        <v>8</v>
      </c>
      <c r="E189" s="3" t="s">
        <v>38</v>
      </c>
      <c r="F189" s="3" t="s">
        <v>47</v>
      </c>
      <c r="G189" s="3">
        <v>27.6</v>
      </c>
      <c r="H189" s="3">
        <v>59</v>
      </c>
      <c r="I189" s="3">
        <v>31.1</v>
      </c>
      <c r="J189" s="3">
        <v>55</v>
      </c>
      <c r="K189" s="3">
        <v>1014.81</v>
      </c>
      <c r="L189" s="3">
        <v>32.6</v>
      </c>
      <c r="M189" s="3">
        <v>9.66</v>
      </c>
      <c r="N189" s="3">
        <v>4.99</v>
      </c>
      <c r="O189" s="3">
        <v>0</v>
      </c>
      <c r="P189" s="3">
        <v>48</v>
      </c>
      <c r="Q189" s="3">
        <f t="shared" si="5"/>
        <v>0</v>
      </c>
      <c r="R189" s="5"/>
    </row>
    <row r="190" spans="1:18" s="3" customFormat="1" x14ac:dyDescent="0.25">
      <c r="A190" s="3">
        <v>2013</v>
      </c>
      <c r="B190" s="7"/>
      <c r="C190" s="3" t="s">
        <v>19</v>
      </c>
      <c r="D190" s="3">
        <v>8</v>
      </c>
      <c r="E190" s="3" t="s">
        <v>39</v>
      </c>
      <c r="F190" s="3" t="s">
        <v>47</v>
      </c>
      <c r="G190" s="3">
        <v>27.65</v>
      </c>
      <c r="H190" s="3">
        <v>59</v>
      </c>
      <c r="I190" s="3">
        <v>29.3</v>
      </c>
      <c r="J190" s="3">
        <v>59</v>
      </c>
      <c r="K190" s="3">
        <v>1014.56</v>
      </c>
      <c r="L190" s="3">
        <v>31.1</v>
      </c>
      <c r="M190" s="3">
        <v>4.1900000000000004</v>
      </c>
      <c r="N190" s="3">
        <v>5.96</v>
      </c>
      <c r="O190" s="3">
        <v>3</v>
      </c>
      <c r="P190" s="3">
        <v>48</v>
      </c>
      <c r="Q190" s="3">
        <f t="shared" si="5"/>
        <v>0</v>
      </c>
      <c r="R190" s="5"/>
    </row>
    <row r="191" spans="1:18" s="3" customFormat="1" x14ac:dyDescent="0.25">
      <c r="A191" s="3">
        <v>2013</v>
      </c>
      <c r="B191" s="7"/>
      <c r="C191" s="3" t="s">
        <v>19</v>
      </c>
      <c r="D191" s="3">
        <v>8</v>
      </c>
      <c r="E191" s="3" t="s">
        <v>40</v>
      </c>
      <c r="F191" s="3" t="s">
        <v>47</v>
      </c>
      <c r="G191" s="3">
        <v>27.65</v>
      </c>
      <c r="H191" s="3">
        <v>58</v>
      </c>
      <c r="I191" s="3">
        <v>26.6</v>
      </c>
      <c r="J191" s="3">
        <v>64</v>
      </c>
      <c r="K191" s="3">
        <v>1015</v>
      </c>
      <c r="L191" s="3">
        <v>26.4</v>
      </c>
      <c r="M191" s="3">
        <v>12.88</v>
      </c>
      <c r="N191" s="3">
        <v>9.18</v>
      </c>
      <c r="O191" s="3">
        <v>3</v>
      </c>
      <c r="P191" s="3">
        <v>48</v>
      </c>
      <c r="Q191" s="3">
        <f t="shared" si="5"/>
        <v>0</v>
      </c>
      <c r="R191" s="5"/>
    </row>
    <row r="192" spans="1:18" s="3" customFormat="1" x14ac:dyDescent="0.25">
      <c r="A192" s="3">
        <v>2013</v>
      </c>
      <c r="B192" s="7"/>
      <c r="C192" s="3" t="s">
        <v>19</v>
      </c>
      <c r="D192" s="3">
        <v>8</v>
      </c>
      <c r="E192" s="3" t="s">
        <v>41</v>
      </c>
      <c r="F192" s="3" t="s">
        <v>47</v>
      </c>
      <c r="G192" s="3">
        <v>27.75</v>
      </c>
      <c r="H192" s="3">
        <v>58</v>
      </c>
      <c r="I192" s="3">
        <v>25.2</v>
      </c>
      <c r="J192" s="3">
        <v>68</v>
      </c>
      <c r="K192" s="3">
        <v>1015.06</v>
      </c>
      <c r="L192" s="3">
        <v>24.7</v>
      </c>
      <c r="M192" s="3">
        <v>9.02</v>
      </c>
      <c r="N192" s="3">
        <v>6.28</v>
      </c>
      <c r="O192" s="3">
        <v>3</v>
      </c>
      <c r="P192" s="3">
        <v>48</v>
      </c>
      <c r="Q192" s="3">
        <f t="shared" si="5"/>
        <v>0</v>
      </c>
      <c r="R192" s="5"/>
    </row>
    <row r="193" spans="1:18" s="3" customFormat="1" x14ac:dyDescent="0.25">
      <c r="A193" s="3">
        <v>2013</v>
      </c>
      <c r="B193" s="7"/>
      <c r="C193" s="3" t="s">
        <v>19</v>
      </c>
      <c r="D193" s="3">
        <v>8</v>
      </c>
      <c r="E193" s="3" t="s">
        <v>42</v>
      </c>
      <c r="F193" s="3" t="s">
        <v>47</v>
      </c>
      <c r="G193" s="3">
        <v>27.15</v>
      </c>
      <c r="H193" s="3">
        <v>57</v>
      </c>
      <c r="I193" s="3">
        <v>23.8</v>
      </c>
      <c r="J193" s="3">
        <v>72</v>
      </c>
      <c r="K193" s="3">
        <v>1015.44</v>
      </c>
      <c r="L193" s="3">
        <v>23</v>
      </c>
      <c r="M193" s="3">
        <v>4.03</v>
      </c>
      <c r="N193" s="3">
        <v>5.8</v>
      </c>
      <c r="O193" s="3">
        <v>6</v>
      </c>
      <c r="P193" s="3">
        <v>48</v>
      </c>
      <c r="Q193" s="3">
        <f t="shared" si="5"/>
        <v>0</v>
      </c>
      <c r="R193" s="5"/>
    </row>
    <row r="194" spans="1:18" s="3" customFormat="1" x14ac:dyDescent="0.25">
      <c r="A194" s="3">
        <v>2013</v>
      </c>
      <c r="B194" s="7"/>
      <c r="C194" s="3" t="s">
        <v>19</v>
      </c>
      <c r="D194" s="3">
        <v>8</v>
      </c>
      <c r="E194" s="3" t="s">
        <v>43</v>
      </c>
      <c r="F194" s="3" t="s">
        <v>47</v>
      </c>
      <c r="G194" s="3">
        <v>26.65</v>
      </c>
      <c r="H194" s="3">
        <v>58</v>
      </c>
      <c r="I194" s="3">
        <v>22.5</v>
      </c>
      <c r="J194" s="3">
        <v>75</v>
      </c>
      <c r="K194" s="3">
        <v>1016.38</v>
      </c>
      <c r="L194" s="3">
        <v>21.8</v>
      </c>
      <c r="M194" s="3">
        <v>4.99</v>
      </c>
      <c r="N194" s="3">
        <v>4.03</v>
      </c>
      <c r="O194" s="3">
        <v>4</v>
      </c>
      <c r="P194" s="3">
        <v>48</v>
      </c>
      <c r="Q194" s="3">
        <f t="shared" si="5"/>
        <v>0</v>
      </c>
      <c r="R194" s="5"/>
    </row>
    <row r="195" spans="1:18" s="3" customFormat="1" x14ac:dyDescent="0.25">
      <c r="A195" s="3">
        <v>2013</v>
      </c>
      <c r="B195" s="7"/>
      <c r="C195" s="3" t="s">
        <v>19</v>
      </c>
      <c r="D195" s="3">
        <v>8</v>
      </c>
      <c r="E195" s="3" t="s">
        <v>44</v>
      </c>
      <c r="F195" s="3" t="s">
        <v>47</v>
      </c>
      <c r="G195" s="3">
        <v>26.3</v>
      </c>
      <c r="H195" s="3">
        <v>57</v>
      </c>
      <c r="I195" s="3">
        <v>22</v>
      </c>
      <c r="J195" s="3">
        <v>76</v>
      </c>
      <c r="K195" s="3">
        <v>1016.38</v>
      </c>
      <c r="L195" s="3">
        <v>21.5</v>
      </c>
      <c r="M195" s="3">
        <v>4.3499999999999996</v>
      </c>
      <c r="N195" s="3">
        <v>3.22</v>
      </c>
      <c r="O195" s="3">
        <v>3</v>
      </c>
      <c r="P195" s="3">
        <v>48</v>
      </c>
      <c r="Q195" s="3">
        <f t="shared" si="5"/>
        <v>0</v>
      </c>
      <c r="R195" s="5"/>
    </row>
    <row r="196" spans="1:18" s="3" customFormat="1" x14ac:dyDescent="0.25">
      <c r="A196" s="3">
        <v>2013</v>
      </c>
      <c r="B196" s="7" t="s">
        <v>45</v>
      </c>
      <c r="C196" s="3" t="s">
        <v>19</v>
      </c>
      <c r="D196" s="3">
        <v>9</v>
      </c>
      <c r="E196" s="3" t="s">
        <v>20</v>
      </c>
      <c r="F196" s="3" t="s">
        <v>47</v>
      </c>
      <c r="G196" s="3">
        <v>26.05</v>
      </c>
      <c r="H196" s="3">
        <v>57</v>
      </c>
      <c r="I196" s="3">
        <v>21.6</v>
      </c>
      <c r="J196" s="3">
        <v>77</v>
      </c>
      <c r="K196" s="3">
        <v>1016.63</v>
      </c>
      <c r="L196" s="3">
        <v>21.3</v>
      </c>
      <c r="M196" s="3">
        <v>6.28</v>
      </c>
      <c r="N196" s="3">
        <v>4.67</v>
      </c>
      <c r="O196" s="3">
        <v>2</v>
      </c>
      <c r="P196" s="3">
        <v>48</v>
      </c>
      <c r="Q196" s="3">
        <f t="shared" ref="Q196:Q259" si="8">P196-P195</f>
        <v>0</v>
      </c>
      <c r="R196" s="5">
        <f t="shared" ref="R196" si="9">P219-P196</f>
        <v>7.7000000000000028</v>
      </c>
    </row>
    <row r="197" spans="1:18" s="3" customFormat="1" x14ac:dyDescent="0.25">
      <c r="A197" s="3">
        <v>2013</v>
      </c>
      <c r="B197" s="7"/>
      <c r="C197" s="3" t="s">
        <v>19</v>
      </c>
      <c r="D197" s="3">
        <v>9</v>
      </c>
      <c r="E197" s="3" t="s">
        <v>22</v>
      </c>
      <c r="F197" s="3" t="s">
        <v>47</v>
      </c>
      <c r="G197" s="3">
        <v>25.8</v>
      </c>
      <c r="H197" s="3">
        <v>58</v>
      </c>
      <c r="I197" s="3">
        <v>21.4</v>
      </c>
      <c r="J197" s="3">
        <v>78</v>
      </c>
      <c r="K197" s="3">
        <v>1016.81</v>
      </c>
      <c r="L197" s="3">
        <v>21.1</v>
      </c>
      <c r="M197" s="3">
        <v>6.28</v>
      </c>
      <c r="N197" s="3">
        <v>5.15</v>
      </c>
      <c r="O197" s="3">
        <v>6</v>
      </c>
      <c r="P197" s="3">
        <v>48</v>
      </c>
      <c r="Q197" s="3">
        <f t="shared" si="8"/>
        <v>0</v>
      </c>
      <c r="R197" s="5"/>
    </row>
    <row r="198" spans="1:18" s="3" customFormat="1" x14ac:dyDescent="0.25">
      <c r="A198" s="3">
        <v>2013</v>
      </c>
      <c r="B198" s="7"/>
      <c r="C198" s="3" t="s">
        <v>19</v>
      </c>
      <c r="D198" s="3">
        <v>9</v>
      </c>
      <c r="E198" s="3" t="s">
        <v>23</v>
      </c>
      <c r="F198" s="3" t="s">
        <v>47</v>
      </c>
      <c r="G198" s="3">
        <v>25.6</v>
      </c>
      <c r="H198" s="3">
        <v>59</v>
      </c>
      <c r="I198" s="3">
        <v>20.9</v>
      </c>
      <c r="J198" s="3">
        <v>80</v>
      </c>
      <c r="K198" s="3">
        <v>1016.94</v>
      </c>
      <c r="L198" s="3">
        <v>20.3</v>
      </c>
      <c r="M198" s="3">
        <v>4.51</v>
      </c>
      <c r="N198" s="3">
        <v>6.44</v>
      </c>
      <c r="O198" s="3">
        <v>3</v>
      </c>
      <c r="P198" s="3">
        <v>48</v>
      </c>
      <c r="Q198" s="3">
        <f t="shared" si="8"/>
        <v>0</v>
      </c>
      <c r="R198" s="5"/>
    </row>
    <row r="199" spans="1:18" s="3" customFormat="1" x14ac:dyDescent="0.25">
      <c r="A199" s="3">
        <v>2013</v>
      </c>
      <c r="B199" s="7"/>
      <c r="C199" s="3" t="s">
        <v>19</v>
      </c>
      <c r="D199" s="3">
        <v>9</v>
      </c>
      <c r="E199" s="3" t="s">
        <v>24</v>
      </c>
      <c r="F199" s="3" t="s">
        <v>47</v>
      </c>
      <c r="G199" s="3">
        <v>25.15</v>
      </c>
      <c r="H199" s="3">
        <v>59</v>
      </c>
      <c r="I199" s="3">
        <v>19.8</v>
      </c>
      <c r="J199" s="3">
        <v>83</v>
      </c>
      <c r="K199" s="3">
        <v>1017</v>
      </c>
      <c r="L199" s="3">
        <v>18.899999999999999</v>
      </c>
      <c r="M199" s="3">
        <v>6.12</v>
      </c>
      <c r="N199" s="3">
        <v>9.02</v>
      </c>
      <c r="O199" s="3">
        <v>3</v>
      </c>
      <c r="P199" s="3">
        <v>48</v>
      </c>
      <c r="Q199" s="3">
        <f t="shared" si="8"/>
        <v>0</v>
      </c>
      <c r="R199" s="5"/>
    </row>
    <row r="200" spans="1:18" s="3" customFormat="1" x14ac:dyDescent="0.25">
      <c r="A200" s="3">
        <v>2013</v>
      </c>
      <c r="B200" s="7"/>
      <c r="C200" s="3" t="s">
        <v>19</v>
      </c>
      <c r="D200" s="3">
        <v>9</v>
      </c>
      <c r="E200" s="3" t="s">
        <v>25</v>
      </c>
      <c r="F200" s="3" t="s">
        <v>47</v>
      </c>
      <c r="G200" s="3">
        <v>24.6</v>
      </c>
      <c r="H200" s="3">
        <v>58</v>
      </c>
      <c r="I200" s="3">
        <v>18.7</v>
      </c>
      <c r="J200" s="3">
        <v>83</v>
      </c>
      <c r="K200" s="3">
        <v>1016.94</v>
      </c>
      <c r="L200" s="3">
        <v>17.899999999999999</v>
      </c>
      <c r="M200" s="3">
        <v>11.11</v>
      </c>
      <c r="N200" s="3">
        <v>9.34</v>
      </c>
      <c r="O200" s="3">
        <v>4</v>
      </c>
      <c r="P200" s="3">
        <v>48</v>
      </c>
      <c r="Q200" s="3">
        <f t="shared" si="8"/>
        <v>0</v>
      </c>
      <c r="R200" s="5"/>
    </row>
    <row r="201" spans="1:18" s="3" customFormat="1" x14ac:dyDescent="0.25">
      <c r="A201" s="3">
        <v>2013</v>
      </c>
      <c r="B201" s="7"/>
      <c r="C201" s="3" t="s">
        <v>19</v>
      </c>
      <c r="D201" s="3">
        <v>9</v>
      </c>
      <c r="E201" s="3" t="s">
        <v>26</v>
      </c>
      <c r="F201" s="3" t="s">
        <v>47</v>
      </c>
      <c r="G201" s="3">
        <v>24.15</v>
      </c>
      <c r="H201" s="3">
        <v>57</v>
      </c>
      <c r="I201" s="3">
        <v>17.899999999999999</v>
      </c>
      <c r="J201" s="3">
        <v>83</v>
      </c>
      <c r="K201" s="3">
        <v>1017.06</v>
      </c>
      <c r="L201" s="3">
        <v>16.899999999999999</v>
      </c>
      <c r="M201" s="3">
        <v>5.15</v>
      </c>
      <c r="N201" s="3">
        <v>3.22</v>
      </c>
      <c r="O201" s="3">
        <v>3</v>
      </c>
      <c r="P201" s="3">
        <v>48</v>
      </c>
      <c r="Q201" s="3">
        <f t="shared" si="8"/>
        <v>0</v>
      </c>
      <c r="R201" s="5"/>
    </row>
    <row r="202" spans="1:18" s="3" customFormat="1" x14ac:dyDescent="0.25">
      <c r="A202" s="3">
        <v>2013</v>
      </c>
      <c r="B202" s="7"/>
      <c r="C202" s="3" t="s">
        <v>19</v>
      </c>
      <c r="D202" s="3">
        <v>9</v>
      </c>
      <c r="E202" s="3" t="s">
        <v>27</v>
      </c>
      <c r="F202" s="3" t="s">
        <v>47</v>
      </c>
      <c r="G202" s="3">
        <v>24.6</v>
      </c>
      <c r="H202" s="3">
        <v>57</v>
      </c>
      <c r="I202" s="3">
        <v>18.399999999999999</v>
      </c>
      <c r="J202" s="3">
        <v>83</v>
      </c>
      <c r="K202" s="3">
        <v>1017.44</v>
      </c>
      <c r="L202" s="3">
        <v>17.899999999999999</v>
      </c>
      <c r="M202" s="3">
        <v>5.8</v>
      </c>
      <c r="N202" s="3">
        <v>5.31</v>
      </c>
      <c r="O202" s="3">
        <v>1</v>
      </c>
      <c r="P202" s="3">
        <v>48</v>
      </c>
      <c r="Q202" s="3">
        <f t="shared" si="8"/>
        <v>0</v>
      </c>
      <c r="R202" s="5"/>
    </row>
    <row r="203" spans="1:18" s="3" customFormat="1" x14ac:dyDescent="0.25">
      <c r="A203" s="3">
        <v>2013</v>
      </c>
      <c r="B203" s="7"/>
      <c r="C203" s="3" t="s">
        <v>19</v>
      </c>
      <c r="D203" s="3">
        <v>9</v>
      </c>
      <c r="E203" s="3" t="s">
        <v>28</v>
      </c>
      <c r="F203" s="3" t="s">
        <v>47</v>
      </c>
      <c r="G203" s="3">
        <v>25.15</v>
      </c>
      <c r="H203" s="3">
        <v>56</v>
      </c>
      <c r="I203" s="3">
        <v>19.100000000000001</v>
      </c>
      <c r="J203" s="3">
        <v>81</v>
      </c>
      <c r="K203" s="3">
        <v>1017.88</v>
      </c>
      <c r="L203" s="3">
        <v>18.600000000000001</v>
      </c>
      <c r="M203" s="3">
        <v>9.02</v>
      </c>
      <c r="N203" s="3">
        <v>4.99</v>
      </c>
      <c r="O203" s="3">
        <v>4</v>
      </c>
      <c r="P203" s="3">
        <v>48</v>
      </c>
      <c r="Q203" s="3">
        <f t="shared" si="8"/>
        <v>0</v>
      </c>
      <c r="R203" s="5"/>
    </row>
    <row r="204" spans="1:18" s="3" customFormat="1" x14ac:dyDescent="0.25">
      <c r="A204" s="3">
        <v>2013</v>
      </c>
      <c r="B204" s="7"/>
      <c r="C204" s="3" t="s">
        <v>19</v>
      </c>
      <c r="D204" s="3">
        <v>9</v>
      </c>
      <c r="E204" s="3" t="s">
        <v>29</v>
      </c>
      <c r="F204" s="3" t="s">
        <v>47</v>
      </c>
      <c r="G204" s="3">
        <v>25.4</v>
      </c>
      <c r="H204" s="3">
        <v>56</v>
      </c>
      <c r="I204" s="3">
        <v>19.5</v>
      </c>
      <c r="J204" s="3">
        <v>80</v>
      </c>
      <c r="K204" s="3">
        <v>1018.31</v>
      </c>
      <c r="L204" s="3">
        <v>19</v>
      </c>
      <c r="M204" s="3">
        <v>6.92</v>
      </c>
      <c r="N204" s="3">
        <v>4.51</v>
      </c>
      <c r="O204" s="3">
        <v>3</v>
      </c>
      <c r="P204" s="3">
        <v>48</v>
      </c>
      <c r="Q204" s="3">
        <f t="shared" si="8"/>
        <v>0</v>
      </c>
      <c r="R204" s="5"/>
    </row>
    <row r="205" spans="1:18" s="3" customFormat="1" x14ac:dyDescent="0.25">
      <c r="A205" s="3">
        <v>2013</v>
      </c>
      <c r="B205" s="7"/>
      <c r="C205" s="3" t="s">
        <v>19</v>
      </c>
      <c r="D205" s="3">
        <v>9</v>
      </c>
      <c r="E205" s="3" t="s">
        <v>30</v>
      </c>
      <c r="F205" s="3" t="s">
        <v>47</v>
      </c>
      <c r="G205" s="3">
        <v>25.6</v>
      </c>
      <c r="H205" s="3">
        <v>56</v>
      </c>
      <c r="I205" s="3">
        <v>21.2</v>
      </c>
      <c r="J205" s="3">
        <v>74</v>
      </c>
      <c r="K205" s="3">
        <v>1018.13</v>
      </c>
      <c r="L205" s="3">
        <v>21.9</v>
      </c>
      <c r="M205" s="3">
        <v>7.41</v>
      </c>
      <c r="N205" s="3">
        <v>4.67</v>
      </c>
      <c r="O205" s="3">
        <v>5</v>
      </c>
      <c r="P205" s="3">
        <v>48</v>
      </c>
      <c r="Q205" s="3">
        <f t="shared" si="8"/>
        <v>0</v>
      </c>
      <c r="R205" s="5"/>
    </row>
    <row r="206" spans="1:18" s="3" customFormat="1" x14ac:dyDescent="0.25">
      <c r="A206" s="3">
        <v>2013</v>
      </c>
      <c r="B206" s="7"/>
      <c r="C206" s="3" t="s">
        <v>19</v>
      </c>
      <c r="D206" s="3">
        <v>9</v>
      </c>
      <c r="E206" s="3" t="s">
        <v>31</v>
      </c>
      <c r="F206" s="3" t="s">
        <v>47</v>
      </c>
      <c r="G206" s="3">
        <v>25.9</v>
      </c>
      <c r="H206" s="3">
        <v>56</v>
      </c>
      <c r="I206" s="3">
        <v>23.6</v>
      </c>
      <c r="J206" s="3">
        <v>69</v>
      </c>
      <c r="K206" s="3">
        <v>1018.25</v>
      </c>
      <c r="L206" s="3">
        <v>25.5</v>
      </c>
      <c r="M206" s="3">
        <v>6.92</v>
      </c>
      <c r="N206" s="3">
        <v>3.06</v>
      </c>
      <c r="O206" s="3">
        <v>3</v>
      </c>
      <c r="P206" s="3">
        <v>48</v>
      </c>
      <c r="Q206" s="3">
        <f t="shared" si="8"/>
        <v>0</v>
      </c>
      <c r="R206" s="5"/>
    </row>
    <row r="207" spans="1:18" s="3" customFormat="1" x14ac:dyDescent="0.25">
      <c r="A207" s="3">
        <v>2013</v>
      </c>
      <c r="B207" s="7"/>
      <c r="C207" s="3" t="s">
        <v>19</v>
      </c>
      <c r="D207" s="3">
        <v>9</v>
      </c>
      <c r="E207" s="3" t="s">
        <v>32</v>
      </c>
      <c r="F207" s="3" t="s">
        <v>47</v>
      </c>
      <c r="G207" s="3">
        <v>25.9</v>
      </c>
      <c r="H207" s="3">
        <v>56</v>
      </c>
      <c r="I207" s="3">
        <v>22.5</v>
      </c>
      <c r="J207" s="3">
        <v>72</v>
      </c>
      <c r="K207" s="3">
        <v>1019.06</v>
      </c>
      <c r="L207" s="3">
        <v>22</v>
      </c>
      <c r="M207" s="3">
        <v>9.66</v>
      </c>
      <c r="N207" s="3">
        <v>7.25</v>
      </c>
      <c r="O207" s="3">
        <v>3</v>
      </c>
      <c r="P207" s="3">
        <v>48</v>
      </c>
      <c r="Q207" s="3">
        <f t="shared" si="8"/>
        <v>0</v>
      </c>
      <c r="R207" s="5"/>
    </row>
    <row r="208" spans="1:18" s="3" customFormat="1" x14ac:dyDescent="0.25">
      <c r="A208" s="3">
        <v>2013</v>
      </c>
      <c r="B208" s="7"/>
      <c r="C208" s="3" t="s">
        <v>19</v>
      </c>
      <c r="D208" s="3">
        <v>9</v>
      </c>
      <c r="E208" s="3" t="s">
        <v>33</v>
      </c>
      <c r="F208" s="3" t="s">
        <v>47</v>
      </c>
      <c r="G208" s="3">
        <v>25.8</v>
      </c>
      <c r="H208" s="3">
        <v>55</v>
      </c>
      <c r="I208" s="3">
        <v>22.3</v>
      </c>
      <c r="J208" s="3">
        <v>70</v>
      </c>
      <c r="K208" s="3">
        <v>1018.31</v>
      </c>
      <c r="L208" s="3">
        <v>22.9</v>
      </c>
      <c r="M208" s="3">
        <v>3.7</v>
      </c>
      <c r="N208" s="3">
        <v>4.03</v>
      </c>
      <c r="O208" s="3">
        <v>4</v>
      </c>
      <c r="P208" s="3">
        <v>48</v>
      </c>
      <c r="Q208" s="3">
        <f t="shared" si="8"/>
        <v>0</v>
      </c>
      <c r="R208" s="5"/>
    </row>
    <row r="209" spans="1:18" s="3" customFormat="1" x14ac:dyDescent="0.25">
      <c r="A209" s="3">
        <v>2013</v>
      </c>
      <c r="B209" s="7"/>
      <c r="C209" s="3" t="s">
        <v>19</v>
      </c>
      <c r="D209" s="3">
        <v>9</v>
      </c>
      <c r="E209" s="3" t="s">
        <v>34</v>
      </c>
      <c r="F209" s="3" t="s">
        <v>47</v>
      </c>
      <c r="G209" s="3">
        <v>25.8</v>
      </c>
      <c r="H209" s="3">
        <v>55</v>
      </c>
      <c r="I209" s="3">
        <v>23.5</v>
      </c>
      <c r="J209" s="3">
        <v>68</v>
      </c>
      <c r="K209" s="3">
        <v>1017.44</v>
      </c>
      <c r="L209" s="3">
        <v>24.5</v>
      </c>
      <c r="M209" s="3">
        <v>3.54</v>
      </c>
      <c r="N209" s="3">
        <v>4.67</v>
      </c>
      <c r="O209" s="3">
        <v>1</v>
      </c>
      <c r="P209" s="3">
        <v>48</v>
      </c>
      <c r="Q209" s="3">
        <f t="shared" si="8"/>
        <v>0</v>
      </c>
      <c r="R209" s="5"/>
    </row>
    <row r="210" spans="1:18" s="3" customFormat="1" x14ac:dyDescent="0.25">
      <c r="A210" s="3">
        <v>2013</v>
      </c>
      <c r="B210" s="7"/>
      <c r="C210" s="3" t="s">
        <v>19</v>
      </c>
      <c r="D210" s="3">
        <v>9</v>
      </c>
      <c r="E210" s="3" t="s">
        <v>35</v>
      </c>
      <c r="F210" s="3" t="s">
        <v>47</v>
      </c>
      <c r="G210" s="3">
        <v>25.9</v>
      </c>
      <c r="H210" s="3">
        <v>56</v>
      </c>
      <c r="I210" s="3">
        <v>23.6</v>
      </c>
      <c r="J210" s="3">
        <v>68</v>
      </c>
      <c r="K210" s="3">
        <v>1017.25</v>
      </c>
      <c r="L210" s="3">
        <v>24.9</v>
      </c>
      <c r="M210" s="3">
        <v>0</v>
      </c>
      <c r="N210" s="3">
        <v>0.81</v>
      </c>
      <c r="O210" s="3">
        <v>4</v>
      </c>
      <c r="P210" s="3">
        <v>48</v>
      </c>
      <c r="Q210" s="3">
        <f t="shared" si="8"/>
        <v>0</v>
      </c>
      <c r="R210" s="5"/>
    </row>
    <row r="211" spans="1:18" s="3" customFormat="1" x14ac:dyDescent="0.25">
      <c r="A211" s="3">
        <v>2013</v>
      </c>
      <c r="B211" s="7"/>
      <c r="C211" s="3" t="s">
        <v>19</v>
      </c>
      <c r="D211" s="3">
        <v>9</v>
      </c>
      <c r="E211" s="3" t="s">
        <v>36</v>
      </c>
      <c r="F211" s="3" t="s">
        <v>47</v>
      </c>
      <c r="G211" s="3">
        <v>25.7</v>
      </c>
      <c r="H211" s="3">
        <v>56</v>
      </c>
      <c r="I211" s="3">
        <v>23.1</v>
      </c>
      <c r="J211" s="3">
        <v>71</v>
      </c>
      <c r="K211" s="3">
        <v>1017.44</v>
      </c>
      <c r="L211" s="3">
        <v>21.9</v>
      </c>
      <c r="M211" s="3">
        <v>9.18</v>
      </c>
      <c r="N211" s="3">
        <v>7.89</v>
      </c>
      <c r="O211" s="3">
        <v>4</v>
      </c>
      <c r="P211" s="3">
        <v>48</v>
      </c>
      <c r="Q211" s="3">
        <f t="shared" si="8"/>
        <v>0</v>
      </c>
      <c r="R211" s="5"/>
    </row>
    <row r="212" spans="1:18" s="3" customFormat="1" x14ac:dyDescent="0.25">
      <c r="A212" s="3">
        <v>2013</v>
      </c>
      <c r="B212" s="7"/>
      <c r="C212" s="3" t="s">
        <v>19</v>
      </c>
      <c r="D212" s="3">
        <v>9</v>
      </c>
      <c r="E212" s="3" t="s">
        <v>37</v>
      </c>
      <c r="F212" s="3" t="s">
        <v>47</v>
      </c>
      <c r="G212" s="3">
        <v>25.65</v>
      </c>
      <c r="H212" s="3">
        <v>56</v>
      </c>
      <c r="I212" s="3">
        <v>20.2</v>
      </c>
      <c r="J212" s="3">
        <v>77</v>
      </c>
      <c r="K212" s="3">
        <v>1017.75</v>
      </c>
      <c r="L212" s="3">
        <v>19</v>
      </c>
      <c r="M212" s="3">
        <v>4.03</v>
      </c>
      <c r="N212" s="3">
        <v>7.57</v>
      </c>
      <c r="O212" s="3">
        <v>1</v>
      </c>
      <c r="P212" s="3">
        <v>48</v>
      </c>
      <c r="Q212" s="3">
        <f t="shared" si="8"/>
        <v>0</v>
      </c>
      <c r="R212" s="5"/>
    </row>
    <row r="213" spans="1:18" s="3" customFormat="1" x14ac:dyDescent="0.25">
      <c r="A213" s="3">
        <v>2013</v>
      </c>
      <c r="B213" s="7"/>
      <c r="C213" s="3" t="s">
        <v>19</v>
      </c>
      <c r="D213" s="3">
        <v>9</v>
      </c>
      <c r="E213" s="3" t="s">
        <v>38</v>
      </c>
      <c r="F213" s="3" t="s">
        <v>53</v>
      </c>
      <c r="G213" s="3">
        <v>25.9</v>
      </c>
      <c r="H213" s="3">
        <v>57</v>
      </c>
      <c r="I213" s="3">
        <v>18.8</v>
      </c>
      <c r="J213" s="3">
        <v>83</v>
      </c>
      <c r="K213" s="3">
        <v>1017.5</v>
      </c>
      <c r="L213" s="3">
        <v>17.100000000000001</v>
      </c>
      <c r="M213" s="3">
        <v>9.5</v>
      </c>
      <c r="N213" s="3">
        <v>8.2100000000000009</v>
      </c>
      <c r="O213" s="3">
        <v>2</v>
      </c>
      <c r="P213" s="3">
        <v>48</v>
      </c>
      <c r="Q213" s="3">
        <f t="shared" si="8"/>
        <v>0</v>
      </c>
      <c r="R213" s="5"/>
    </row>
    <row r="214" spans="1:18" s="3" customFormat="1" x14ac:dyDescent="0.25">
      <c r="A214" s="3">
        <v>2013</v>
      </c>
      <c r="B214" s="7"/>
      <c r="C214" s="3" t="s">
        <v>19</v>
      </c>
      <c r="D214" s="3">
        <v>9</v>
      </c>
      <c r="E214" s="3" t="s">
        <v>39</v>
      </c>
      <c r="F214" s="3" t="s">
        <v>53</v>
      </c>
      <c r="G214" s="3">
        <v>25.95</v>
      </c>
      <c r="H214" s="3">
        <v>56</v>
      </c>
      <c r="I214" s="3">
        <v>17.5</v>
      </c>
      <c r="J214" s="3">
        <v>88</v>
      </c>
      <c r="K214" s="3">
        <v>1017.44</v>
      </c>
      <c r="L214" s="3">
        <v>16.2</v>
      </c>
      <c r="M214" s="3">
        <v>11.43</v>
      </c>
      <c r="N214" s="3">
        <v>9.18</v>
      </c>
      <c r="O214" s="3">
        <v>3</v>
      </c>
      <c r="P214" s="3">
        <v>52.9</v>
      </c>
      <c r="Q214" s="3">
        <f t="shared" si="8"/>
        <v>4.8999999999999986</v>
      </c>
      <c r="R214" s="5"/>
    </row>
    <row r="215" spans="1:18" s="3" customFormat="1" x14ac:dyDescent="0.25">
      <c r="A215" s="3">
        <v>2013</v>
      </c>
      <c r="B215" s="7"/>
      <c r="C215" s="3" t="s">
        <v>19</v>
      </c>
      <c r="D215" s="3">
        <v>9</v>
      </c>
      <c r="E215" s="3" t="s">
        <v>40</v>
      </c>
      <c r="F215" s="3" t="s">
        <v>53</v>
      </c>
      <c r="G215" s="3">
        <v>26</v>
      </c>
      <c r="H215" s="3">
        <v>57</v>
      </c>
      <c r="I215" s="3">
        <v>16.5</v>
      </c>
      <c r="J215" s="3">
        <v>88</v>
      </c>
      <c r="K215" s="3">
        <v>1018.13</v>
      </c>
      <c r="L215" s="3">
        <v>15.4</v>
      </c>
      <c r="M215" s="3">
        <v>4.83</v>
      </c>
      <c r="N215" s="3">
        <v>3.38</v>
      </c>
      <c r="O215" s="3">
        <v>6</v>
      </c>
      <c r="P215" s="3">
        <v>54.3</v>
      </c>
      <c r="Q215" s="3">
        <f t="shared" si="8"/>
        <v>1.3999999999999986</v>
      </c>
      <c r="R215" s="5"/>
    </row>
    <row r="216" spans="1:18" s="3" customFormat="1" x14ac:dyDescent="0.25">
      <c r="A216" s="3">
        <v>2013</v>
      </c>
      <c r="B216" s="7"/>
      <c r="C216" s="3" t="s">
        <v>19</v>
      </c>
      <c r="D216" s="3">
        <v>9</v>
      </c>
      <c r="E216" s="3" t="s">
        <v>41</v>
      </c>
      <c r="F216" s="3" t="s">
        <v>53</v>
      </c>
      <c r="G216" s="3">
        <v>26.05</v>
      </c>
      <c r="H216" s="3">
        <v>56</v>
      </c>
      <c r="I216" s="3">
        <v>15.3</v>
      </c>
      <c r="J216" s="3">
        <v>88</v>
      </c>
      <c r="K216" s="3">
        <v>1017.5</v>
      </c>
      <c r="L216" s="3">
        <v>14</v>
      </c>
      <c r="M216" s="3">
        <v>10.79</v>
      </c>
      <c r="N216" s="3">
        <v>7.89</v>
      </c>
      <c r="O216" s="3">
        <v>4</v>
      </c>
      <c r="P216" s="3">
        <v>54.3</v>
      </c>
      <c r="Q216" s="3">
        <f t="shared" si="8"/>
        <v>0</v>
      </c>
      <c r="R216" s="5"/>
    </row>
    <row r="217" spans="1:18" s="3" customFormat="1" x14ac:dyDescent="0.25">
      <c r="A217" s="3">
        <v>2013</v>
      </c>
      <c r="B217" s="7"/>
      <c r="C217" s="3" t="s">
        <v>19</v>
      </c>
      <c r="D217" s="3">
        <v>9</v>
      </c>
      <c r="E217" s="3" t="s">
        <v>42</v>
      </c>
      <c r="F217" s="3" t="s">
        <v>53</v>
      </c>
      <c r="G217" s="3">
        <v>26.45</v>
      </c>
      <c r="H217" s="3">
        <v>55</v>
      </c>
      <c r="I217" s="3">
        <v>15</v>
      </c>
      <c r="J217" s="3">
        <v>89</v>
      </c>
      <c r="K217" s="3">
        <v>1019.13</v>
      </c>
      <c r="L217" s="3">
        <v>13.4</v>
      </c>
      <c r="M217" s="3">
        <v>6.76</v>
      </c>
      <c r="N217" s="3">
        <v>7.89</v>
      </c>
      <c r="O217" s="3">
        <v>3</v>
      </c>
      <c r="P217" s="3">
        <v>55</v>
      </c>
      <c r="Q217" s="3">
        <f t="shared" si="8"/>
        <v>0.70000000000000284</v>
      </c>
      <c r="R217" s="5"/>
    </row>
    <row r="218" spans="1:18" s="3" customFormat="1" x14ac:dyDescent="0.25">
      <c r="A218" s="3">
        <v>2013</v>
      </c>
      <c r="B218" s="7"/>
      <c r="C218" s="3" t="s">
        <v>19</v>
      </c>
      <c r="D218" s="3">
        <v>9</v>
      </c>
      <c r="E218" s="3" t="s">
        <v>43</v>
      </c>
      <c r="F218" s="3" t="s">
        <v>53</v>
      </c>
      <c r="G218" s="3">
        <v>26.5</v>
      </c>
      <c r="H218" s="3">
        <v>55</v>
      </c>
      <c r="I218" s="3">
        <v>14.9</v>
      </c>
      <c r="J218" s="3">
        <v>90</v>
      </c>
      <c r="K218" s="3">
        <v>1019.19</v>
      </c>
      <c r="L218" s="3">
        <v>13.6</v>
      </c>
      <c r="M218" s="3">
        <v>10.3</v>
      </c>
      <c r="N218" s="3">
        <v>6.6</v>
      </c>
      <c r="O218" s="3">
        <v>4</v>
      </c>
      <c r="P218" s="3">
        <v>55.7</v>
      </c>
      <c r="Q218" s="3">
        <f t="shared" si="8"/>
        <v>0.70000000000000284</v>
      </c>
      <c r="R218" s="5"/>
    </row>
    <row r="219" spans="1:18" s="3" customFormat="1" x14ac:dyDescent="0.25">
      <c r="A219" s="3">
        <v>2013</v>
      </c>
      <c r="B219" s="7"/>
      <c r="C219" s="3" t="s">
        <v>19</v>
      </c>
      <c r="D219" s="3">
        <v>9</v>
      </c>
      <c r="E219" s="3" t="s">
        <v>44</v>
      </c>
      <c r="F219" s="3" t="s">
        <v>53</v>
      </c>
      <c r="G219" s="3">
        <v>26.4</v>
      </c>
      <c r="H219" s="3">
        <v>54</v>
      </c>
      <c r="I219" s="3">
        <v>14.6</v>
      </c>
      <c r="J219" s="3">
        <v>90</v>
      </c>
      <c r="K219" s="3">
        <v>1019.25</v>
      </c>
      <c r="L219" s="3">
        <v>13.7</v>
      </c>
      <c r="M219" s="3">
        <v>6.92</v>
      </c>
      <c r="N219" s="3">
        <v>5.47</v>
      </c>
      <c r="O219" s="3">
        <v>1</v>
      </c>
      <c r="P219" s="3">
        <v>55.7</v>
      </c>
      <c r="Q219" s="3">
        <f t="shared" si="8"/>
        <v>0</v>
      </c>
      <c r="R219" s="5"/>
    </row>
    <row r="220" spans="1:18" s="3" customFormat="1" x14ac:dyDescent="0.25">
      <c r="A220" s="3">
        <v>2013</v>
      </c>
      <c r="B220" s="7" t="s">
        <v>48</v>
      </c>
      <c r="C220" s="3" t="s">
        <v>19</v>
      </c>
      <c r="D220" s="3">
        <v>10</v>
      </c>
      <c r="E220" s="3" t="s">
        <v>20</v>
      </c>
      <c r="F220" s="3" t="s">
        <v>53</v>
      </c>
      <c r="G220" s="3">
        <v>26.2</v>
      </c>
      <c r="H220" s="3">
        <v>53</v>
      </c>
      <c r="I220" s="3">
        <v>14.7</v>
      </c>
      <c r="J220" s="3">
        <v>91</v>
      </c>
      <c r="K220" s="3">
        <v>1019.25</v>
      </c>
      <c r="L220" s="3">
        <v>13.3</v>
      </c>
      <c r="M220" s="3">
        <v>9.34</v>
      </c>
      <c r="N220" s="3">
        <v>8.69</v>
      </c>
      <c r="O220" s="3">
        <v>14</v>
      </c>
      <c r="P220" s="3">
        <v>55.7</v>
      </c>
      <c r="Q220" s="3">
        <f t="shared" si="8"/>
        <v>0</v>
      </c>
      <c r="R220" s="5">
        <f t="shared" ref="R220" si="10">P243-P220</f>
        <v>0</v>
      </c>
    </row>
    <row r="221" spans="1:18" s="3" customFormat="1" x14ac:dyDescent="0.25">
      <c r="A221" s="3">
        <v>2013</v>
      </c>
      <c r="B221" s="7"/>
      <c r="C221" s="3" t="s">
        <v>19</v>
      </c>
      <c r="D221" s="3">
        <v>10</v>
      </c>
      <c r="E221" s="3" t="s">
        <v>22</v>
      </c>
      <c r="F221" s="3" t="s">
        <v>53</v>
      </c>
      <c r="G221" s="3">
        <v>26.05</v>
      </c>
      <c r="H221" s="3">
        <v>53</v>
      </c>
      <c r="I221" s="3">
        <v>14.4</v>
      </c>
      <c r="J221" s="3">
        <v>91</v>
      </c>
      <c r="K221" s="3">
        <v>1019.13</v>
      </c>
      <c r="L221" s="3">
        <v>13.4</v>
      </c>
      <c r="M221" s="3">
        <v>5.15</v>
      </c>
      <c r="N221" s="3">
        <v>3.86</v>
      </c>
      <c r="O221" s="3">
        <v>15</v>
      </c>
      <c r="P221" s="3">
        <v>55.7</v>
      </c>
      <c r="Q221" s="3">
        <f t="shared" si="8"/>
        <v>0</v>
      </c>
      <c r="R221" s="5"/>
    </row>
    <row r="222" spans="1:18" s="3" customFormat="1" x14ac:dyDescent="0.25">
      <c r="A222" s="3">
        <v>2013</v>
      </c>
      <c r="B222" s="7"/>
      <c r="C222" s="3" t="s">
        <v>19</v>
      </c>
      <c r="D222" s="3">
        <v>10</v>
      </c>
      <c r="E222" s="3" t="s">
        <v>23</v>
      </c>
      <c r="F222" s="3" t="s">
        <v>53</v>
      </c>
      <c r="G222" s="3">
        <v>26</v>
      </c>
      <c r="H222" s="3">
        <v>53</v>
      </c>
      <c r="I222" s="3">
        <v>14.5</v>
      </c>
      <c r="J222" s="3">
        <v>92</v>
      </c>
      <c r="K222" s="3">
        <v>1019.38</v>
      </c>
      <c r="L222" s="3">
        <v>13.4</v>
      </c>
      <c r="M222" s="3">
        <v>10.95</v>
      </c>
      <c r="N222" s="3">
        <v>7.08</v>
      </c>
      <c r="O222" s="3">
        <v>0</v>
      </c>
      <c r="P222" s="3">
        <v>55.7</v>
      </c>
      <c r="Q222" s="3">
        <f t="shared" si="8"/>
        <v>0</v>
      </c>
      <c r="R222" s="5"/>
    </row>
    <row r="223" spans="1:18" s="3" customFormat="1" x14ac:dyDescent="0.25">
      <c r="A223" s="3">
        <v>2013</v>
      </c>
      <c r="B223" s="7"/>
      <c r="C223" s="3" t="s">
        <v>19</v>
      </c>
      <c r="D223" s="3">
        <v>10</v>
      </c>
      <c r="E223" s="3" t="s">
        <v>24</v>
      </c>
      <c r="F223" s="3" t="s">
        <v>53</v>
      </c>
      <c r="G223" s="3">
        <v>25.9</v>
      </c>
      <c r="H223" s="3">
        <v>52</v>
      </c>
      <c r="I223" s="3">
        <v>14.2</v>
      </c>
      <c r="J223" s="3">
        <v>92</v>
      </c>
      <c r="K223" s="3">
        <v>1018.81</v>
      </c>
      <c r="L223" s="3">
        <v>13.4</v>
      </c>
      <c r="M223" s="3">
        <v>6.92</v>
      </c>
      <c r="N223" s="3">
        <v>5.64</v>
      </c>
      <c r="O223" s="3">
        <v>2</v>
      </c>
      <c r="P223" s="3">
        <v>55.7</v>
      </c>
      <c r="Q223" s="3">
        <f t="shared" si="8"/>
        <v>0</v>
      </c>
      <c r="R223" s="5"/>
    </row>
    <row r="224" spans="1:18" s="3" customFormat="1" x14ac:dyDescent="0.25">
      <c r="A224" s="3">
        <v>2013</v>
      </c>
      <c r="B224" s="7"/>
      <c r="C224" s="3" t="s">
        <v>19</v>
      </c>
      <c r="D224" s="3">
        <v>10</v>
      </c>
      <c r="E224" s="3" t="s">
        <v>25</v>
      </c>
      <c r="F224" s="3" t="s">
        <v>53</v>
      </c>
      <c r="G224" s="3">
        <v>25.8</v>
      </c>
      <c r="H224" s="3">
        <v>52</v>
      </c>
      <c r="I224" s="3">
        <v>14.1</v>
      </c>
      <c r="J224" s="3">
        <v>92</v>
      </c>
      <c r="K224" s="3">
        <v>1019.06</v>
      </c>
      <c r="L224" s="3">
        <v>13.2</v>
      </c>
      <c r="M224" s="3">
        <v>4.03</v>
      </c>
      <c r="N224" s="3">
        <v>5.31</v>
      </c>
      <c r="O224" s="3">
        <v>1</v>
      </c>
      <c r="P224" s="3">
        <v>55.7</v>
      </c>
      <c r="Q224" s="3">
        <f t="shared" si="8"/>
        <v>0</v>
      </c>
      <c r="R224" s="5"/>
    </row>
    <row r="225" spans="1:18" s="3" customFormat="1" x14ac:dyDescent="0.25">
      <c r="A225" s="3">
        <v>2013</v>
      </c>
      <c r="B225" s="7"/>
      <c r="C225" s="3" t="s">
        <v>19</v>
      </c>
      <c r="D225" s="3">
        <v>10</v>
      </c>
      <c r="E225" s="3" t="s">
        <v>26</v>
      </c>
      <c r="F225" s="3" t="s">
        <v>53</v>
      </c>
      <c r="G225" s="3">
        <v>25.65</v>
      </c>
      <c r="H225" s="3">
        <v>52</v>
      </c>
      <c r="I225" s="3">
        <v>13.6</v>
      </c>
      <c r="J225" s="3">
        <v>92</v>
      </c>
      <c r="K225" s="3">
        <v>1018.88</v>
      </c>
      <c r="L225" s="3">
        <v>12.8</v>
      </c>
      <c r="M225" s="3">
        <v>6.28</v>
      </c>
      <c r="N225" s="3">
        <v>3.54</v>
      </c>
      <c r="O225" s="3">
        <v>0</v>
      </c>
      <c r="P225" s="3">
        <v>55.7</v>
      </c>
      <c r="Q225" s="3">
        <f t="shared" si="8"/>
        <v>0</v>
      </c>
      <c r="R225" s="5"/>
    </row>
    <row r="226" spans="1:18" s="3" customFormat="1" x14ac:dyDescent="0.25">
      <c r="A226" s="3">
        <v>2013</v>
      </c>
      <c r="B226" s="7"/>
      <c r="C226" s="3" t="s">
        <v>19</v>
      </c>
      <c r="D226" s="3">
        <v>10</v>
      </c>
      <c r="E226" s="3" t="s">
        <v>27</v>
      </c>
      <c r="F226" s="3" t="s">
        <v>53</v>
      </c>
      <c r="G226" s="3">
        <v>25.6</v>
      </c>
      <c r="H226" s="3">
        <v>52</v>
      </c>
      <c r="I226" s="3">
        <v>13.5</v>
      </c>
      <c r="J226" s="3">
        <v>92</v>
      </c>
      <c r="K226" s="3">
        <v>1018.63</v>
      </c>
      <c r="L226" s="3">
        <v>12.6</v>
      </c>
      <c r="M226" s="3">
        <v>6.6</v>
      </c>
      <c r="N226" s="3">
        <v>3.7</v>
      </c>
      <c r="O226" s="3">
        <v>2</v>
      </c>
      <c r="P226" s="3">
        <v>55.7</v>
      </c>
      <c r="Q226" s="3">
        <f t="shared" si="8"/>
        <v>0</v>
      </c>
      <c r="R226" s="5"/>
    </row>
    <row r="227" spans="1:18" s="3" customFormat="1" x14ac:dyDescent="0.25">
      <c r="A227" s="3">
        <v>2013</v>
      </c>
      <c r="B227" s="7"/>
      <c r="C227" s="3" t="s">
        <v>19</v>
      </c>
      <c r="D227" s="3">
        <v>10</v>
      </c>
      <c r="E227" s="3" t="s">
        <v>28</v>
      </c>
      <c r="F227" s="3" t="s">
        <v>53</v>
      </c>
      <c r="G227" s="3">
        <v>25.5</v>
      </c>
      <c r="H227" s="3">
        <v>52</v>
      </c>
      <c r="I227" s="3">
        <v>13.5</v>
      </c>
      <c r="J227" s="3">
        <v>92</v>
      </c>
      <c r="K227" s="3">
        <v>1018.69</v>
      </c>
      <c r="L227" s="3">
        <v>12.7</v>
      </c>
      <c r="M227" s="3">
        <v>2.58</v>
      </c>
      <c r="N227" s="3">
        <v>2.9</v>
      </c>
      <c r="O227" s="3">
        <v>0</v>
      </c>
      <c r="P227" s="3">
        <v>55.7</v>
      </c>
      <c r="Q227" s="3">
        <f t="shared" si="8"/>
        <v>0</v>
      </c>
      <c r="R227" s="5"/>
    </row>
    <row r="228" spans="1:18" s="3" customFormat="1" x14ac:dyDescent="0.25">
      <c r="A228" s="3">
        <v>2013</v>
      </c>
      <c r="B228" s="7"/>
      <c r="C228" s="3" t="s">
        <v>19</v>
      </c>
      <c r="D228" s="3">
        <v>10</v>
      </c>
      <c r="E228" s="3" t="s">
        <v>29</v>
      </c>
      <c r="F228" s="3" t="s">
        <v>53</v>
      </c>
      <c r="G228" s="3">
        <v>25.6</v>
      </c>
      <c r="H228" s="3">
        <v>52</v>
      </c>
      <c r="I228" s="3">
        <v>15.6</v>
      </c>
      <c r="J228" s="3">
        <v>90</v>
      </c>
      <c r="K228" s="3">
        <v>1019.06</v>
      </c>
      <c r="L228" s="3">
        <v>15.7</v>
      </c>
      <c r="M228" s="3">
        <v>8.86</v>
      </c>
      <c r="N228" s="3">
        <v>5.47</v>
      </c>
      <c r="O228" s="3">
        <v>1</v>
      </c>
      <c r="P228" s="3">
        <v>55.7</v>
      </c>
      <c r="Q228" s="3">
        <f t="shared" si="8"/>
        <v>0</v>
      </c>
      <c r="R228" s="5"/>
    </row>
    <row r="229" spans="1:18" s="3" customFormat="1" x14ac:dyDescent="0.25">
      <c r="A229" s="3">
        <v>2013</v>
      </c>
      <c r="B229" s="7"/>
      <c r="C229" s="3" t="s">
        <v>19</v>
      </c>
      <c r="D229" s="3">
        <v>10</v>
      </c>
      <c r="E229" s="3" t="s">
        <v>30</v>
      </c>
      <c r="F229" s="3" t="s">
        <v>53</v>
      </c>
      <c r="G229" s="3">
        <v>25.6</v>
      </c>
      <c r="H229" s="3">
        <v>52</v>
      </c>
      <c r="I229" s="3">
        <v>17.7</v>
      </c>
      <c r="J229" s="3">
        <v>85</v>
      </c>
      <c r="K229" s="3">
        <v>1019.19</v>
      </c>
      <c r="L229" s="3">
        <v>19.100000000000001</v>
      </c>
      <c r="M229" s="3">
        <v>9.66</v>
      </c>
      <c r="N229" s="3">
        <v>4.67</v>
      </c>
      <c r="O229" s="3">
        <v>1</v>
      </c>
      <c r="P229" s="3">
        <v>55.7</v>
      </c>
      <c r="Q229" s="3">
        <f t="shared" si="8"/>
        <v>0</v>
      </c>
      <c r="R229" s="5"/>
    </row>
    <row r="230" spans="1:18" s="3" customFormat="1" x14ac:dyDescent="0.25">
      <c r="A230" s="3">
        <v>2013</v>
      </c>
      <c r="B230" s="7"/>
      <c r="C230" s="3" t="s">
        <v>19</v>
      </c>
      <c r="D230" s="3">
        <v>10</v>
      </c>
      <c r="E230" s="3" t="s">
        <v>31</v>
      </c>
      <c r="F230" s="3" t="s">
        <v>53</v>
      </c>
      <c r="G230" s="3">
        <v>24.95</v>
      </c>
      <c r="H230" s="3">
        <v>53</v>
      </c>
      <c r="I230" s="3">
        <v>20.6</v>
      </c>
      <c r="J230" s="3">
        <v>77</v>
      </c>
      <c r="K230" s="3">
        <v>1018.88</v>
      </c>
      <c r="L230" s="3">
        <v>22.5</v>
      </c>
      <c r="M230" s="3">
        <v>8.5299999999999994</v>
      </c>
      <c r="N230" s="3">
        <v>4.67</v>
      </c>
      <c r="O230" s="3">
        <v>3</v>
      </c>
      <c r="P230" s="3">
        <v>55.7</v>
      </c>
      <c r="Q230" s="3">
        <f t="shared" si="8"/>
        <v>0</v>
      </c>
      <c r="R230" s="5"/>
    </row>
    <row r="231" spans="1:18" s="3" customFormat="1" x14ac:dyDescent="0.25">
      <c r="A231" s="3">
        <v>2013</v>
      </c>
      <c r="B231" s="7"/>
      <c r="C231" s="3" t="s">
        <v>19</v>
      </c>
      <c r="D231" s="3">
        <v>10</v>
      </c>
      <c r="E231" s="3" t="s">
        <v>32</v>
      </c>
      <c r="F231" s="3" t="s">
        <v>53</v>
      </c>
      <c r="G231" s="3">
        <v>24.7</v>
      </c>
      <c r="H231" s="3">
        <v>53</v>
      </c>
      <c r="I231" s="3">
        <v>23</v>
      </c>
      <c r="J231" s="3">
        <v>65</v>
      </c>
      <c r="K231" s="3">
        <v>1018.69</v>
      </c>
      <c r="L231" s="3">
        <v>25</v>
      </c>
      <c r="M231" s="3">
        <v>0</v>
      </c>
      <c r="N231" s="3">
        <v>3.38</v>
      </c>
      <c r="O231" s="3">
        <v>7</v>
      </c>
      <c r="P231" s="3">
        <v>55.7</v>
      </c>
      <c r="Q231" s="3">
        <f t="shared" si="8"/>
        <v>0</v>
      </c>
      <c r="R231" s="5"/>
    </row>
    <row r="232" spans="1:18" s="3" customFormat="1" x14ac:dyDescent="0.25">
      <c r="A232" s="3">
        <v>2013</v>
      </c>
      <c r="B232" s="7"/>
      <c r="C232" s="3" t="s">
        <v>19</v>
      </c>
      <c r="D232" s="3">
        <v>10</v>
      </c>
      <c r="E232" s="3" t="s">
        <v>33</v>
      </c>
      <c r="F232" s="3" t="s">
        <v>53</v>
      </c>
      <c r="G232" s="3">
        <v>24.55</v>
      </c>
      <c r="H232" s="3">
        <v>51</v>
      </c>
      <c r="I232" s="3">
        <v>25</v>
      </c>
      <c r="J232" s="3">
        <v>56</v>
      </c>
      <c r="K232" s="3">
        <v>1018.25</v>
      </c>
      <c r="L232" s="3">
        <v>26.7</v>
      </c>
      <c r="M232" s="3">
        <v>6.44</v>
      </c>
      <c r="N232" s="3">
        <v>3.22</v>
      </c>
      <c r="O232" s="3">
        <v>15</v>
      </c>
      <c r="P232" s="3">
        <v>55.7</v>
      </c>
      <c r="Q232" s="3">
        <f t="shared" si="8"/>
        <v>0</v>
      </c>
      <c r="R232" s="5"/>
    </row>
    <row r="233" spans="1:18" s="3" customFormat="1" x14ac:dyDescent="0.25">
      <c r="A233" s="3">
        <v>2013</v>
      </c>
      <c r="B233" s="7"/>
      <c r="C233" s="3" t="s">
        <v>19</v>
      </c>
      <c r="D233" s="3">
        <v>10</v>
      </c>
      <c r="E233" s="3" t="s">
        <v>34</v>
      </c>
      <c r="F233" s="3" t="s">
        <v>53</v>
      </c>
      <c r="G233" s="3">
        <v>24.75</v>
      </c>
      <c r="H233" s="3">
        <v>52</v>
      </c>
      <c r="I233" s="3">
        <v>27.2</v>
      </c>
      <c r="J233" s="3">
        <v>52</v>
      </c>
      <c r="K233" s="3">
        <v>1017.81</v>
      </c>
      <c r="L233" s="3">
        <v>28.3</v>
      </c>
      <c r="M233" s="3">
        <v>4.3499999999999996</v>
      </c>
      <c r="N233" s="3">
        <v>3.38</v>
      </c>
      <c r="O233" s="3">
        <v>4</v>
      </c>
      <c r="P233" s="3">
        <v>55.7</v>
      </c>
      <c r="Q233" s="3">
        <f t="shared" si="8"/>
        <v>0</v>
      </c>
      <c r="R233" s="5"/>
    </row>
    <row r="234" spans="1:18" s="3" customFormat="1" x14ac:dyDescent="0.25">
      <c r="A234" s="3">
        <v>2013</v>
      </c>
      <c r="B234" s="7"/>
      <c r="C234" s="3" t="s">
        <v>19</v>
      </c>
      <c r="D234" s="3">
        <v>10</v>
      </c>
      <c r="E234" s="3" t="s">
        <v>35</v>
      </c>
      <c r="F234" s="3" t="s">
        <v>53</v>
      </c>
      <c r="G234" s="3">
        <v>24.95</v>
      </c>
      <c r="H234" s="3">
        <v>51</v>
      </c>
      <c r="I234" s="3">
        <v>28.9</v>
      </c>
      <c r="J234" s="3">
        <v>50</v>
      </c>
      <c r="K234" s="3">
        <v>1017.56</v>
      </c>
      <c r="L234" s="3">
        <v>28.9</v>
      </c>
      <c r="M234" s="3">
        <v>4.03</v>
      </c>
      <c r="N234" s="3">
        <v>4.3499999999999996</v>
      </c>
      <c r="O234" s="3">
        <v>15</v>
      </c>
      <c r="P234" s="3">
        <v>55.7</v>
      </c>
      <c r="Q234" s="3">
        <f t="shared" si="8"/>
        <v>0</v>
      </c>
      <c r="R234" s="5"/>
    </row>
    <row r="235" spans="1:18" s="3" customFormat="1" x14ac:dyDescent="0.25">
      <c r="A235" s="3">
        <v>2013</v>
      </c>
      <c r="B235" s="7"/>
      <c r="C235" s="3" t="s">
        <v>19</v>
      </c>
      <c r="D235" s="3">
        <v>10</v>
      </c>
      <c r="E235" s="3" t="s">
        <v>36</v>
      </c>
      <c r="F235" s="3" t="s">
        <v>53</v>
      </c>
      <c r="G235" s="3">
        <v>25.1</v>
      </c>
      <c r="H235" s="3">
        <v>50</v>
      </c>
      <c r="I235" s="3">
        <v>29.2</v>
      </c>
      <c r="J235" s="3">
        <v>43</v>
      </c>
      <c r="K235" s="3">
        <v>1017.31</v>
      </c>
      <c r="L235" s="3">
        <v>29.7</v>
      </c>
      <c r="M235" s="3">
        <v>0</v>
      </c>
      <c r="N235" s="3">
        <v>2.42</v>
      </c>
      <c r="O235" s="3">
        <v>5</v>
      </c>
      <c r="P235" s="3">
        <v>55.7</v>
      </c>
      <c r="Q235" s="3">
        <f t="shared" si="8"/>
        <v>0</v>
      </c>
      <c r="R235" s="5"/>
    </row>
    <row r="236" spans="1:18" s="3" customFormat="1" x14ac:dyDescent="0.25">
      <c r="A236" s="3">
        <v>2013</v>
      </c>
      <c r="B236" s="7"/>
      <c r="C236" s="3" t="s">
        <v>19</v>
      </c>
      <c r="D236" s="3">
        <v>10</v>
      </c>
      <c r="E236" s="3" t="s">
        <v>37</v>
      </c>
      <c r="F236" s="3" t="s">
        <v>53</v>
      </c>
      <c r="G236" s="3">
        <v>25.35</v>
      </c>
      <c r="H236" s="3">
        <v>50</v>
      </c>
      <c r="I236" s="3">
        <v>30</v>
      </c>
      <c r="J236" s="3">
        <v>42</v>
      </c>
      <c r="K236" s="3">
        <v>1016.94</v>
      </c>
      <c r="L236" s="3">
        <v>29.9</v>
      </c>
      <c r="M236" s="3">
        <v>6.76</v>
      </c>
      <c r="N236" s="3">
        <v>4.51</v>
      </c>
      <c r="O236" s="3">
        <v>2</v>
      </c>
      <c r="P236" s="3">
        <v>55.7</v>
      </c>
      <c r="Q236" s="3">
        <f t="shared" si="8"/>
        <v>0</v>
      </c>
      <c r="R236" s="5"/>
    </row>
    <row r="237" spans="1:18" s="3" customFormat="1" x14ac:dyDescent="0.25">
      <c r="A237" s="3">
        <v>2013</v>
      </c>
      <c r="B237" s="7"/>
      <c r="C237" s="3" t="s">
        <v>19</v>
      </c>
      <c r="D237" s="3">
        <v>10</v>
      </c>
      <c r="E237" s="3" t="s">
        <v>38</v>
      </c>
      <c r="F237" s="3" t="s">
        <v>53</v>
      </c>
      <c r="G237" s="3">
        <v>25.45</v>
      </c>
      <c r="H237" s="3">
        <v>48</v>
      </c>
      <c r="I237" s="3">
        <v>29.4</v>
      </c>
      <c r="J237" s="3">
        <v>42</v>
      </c>
      <c r="K237" s="3">
        <v>1016.31</v>
      </c>
      <c r="L237" s="3">
        <v>30.9</v>
      </c>
      <c r="M237" s="3">
        <v>9.82</v>
      </c>
      <c r="N237" s="3">
        <v>5.15</v>
      </c>
      <c r="O237" s="3">
        <v>2</v>
      </c>
      <c r="P237" s="3">
        <v>55.7</v>
      </c>
      <c r="Q237" s="3">
        <f t="shared" si="8"/>
        <v>0</v>
      </c>
      <c r="R237" s="5"/>
    </row>
    <row r="238" spans="1:18" s="3" customFormat="1" x14ac:dyDescent="0.25">
      <c r="A238" s="3">
        <v>2013</v>
      </c>
      <c r="B238" s="7"/>
      <c r="C238" s="3" t="s">
        <v>19</v>
      </c>
      <c r="D238" s="3">
        <v>10</v>
      </c>
      <c r="E238" s="3" t="s">
        <v>39</v>
      </c>
      <c r="F238" s="3" t="s">
        <v>53</v>
      </c>
      <c r="G238" s="3">
        <v>25.5</v>
      </c>
      <c r="H238" s="3">
        <v>47</v>
      </c>
      <c r="I238" s="3">
        <v>26.6</v>
      </c>
      <c r="J238" s="3">
        <v>47</v>
      </c>
      <c r="K238" s="3">
        <v>1016.38</v>
      </c>
      <c r="L238" s="3">
        <v>29.4</v>
      </c>
      <c r="M238" s="3">
        <v>4.99</v>
      </c>
      <c r="N238" s="3">
        <v>2.09</v>
      </c>
      <c r="O238" s="3">
        <v>14</v>
      </c>
      <c r="P238" s="3">
        <v>55.7</v>
      </c>
      <c r="Q238" s="3">
        <f t="shared" si="8"/>
        <v>0</v>
      </c>
      <c r="R238" s="5"/>
    </row>
    <row r="239" spans="1:18" s="3" customFormat="1" x14ac:dyDescent="0.25">
      <c r="A239" s="3">
        <v>2013</v>
      </c>
      <c r="B239" s="7"/>
      <c r="C239" s="3" t="s">
        <v>19</v>
      </c>
      <c r="D239" s="3">
        <v>10</v>
      </c>
      <c r="E239" s="3" t="s">
        <v>40</v>
      </c>
      <c r="F239" s="3" t="s">
        <v>53</v>
      </c>
      <c r="G239" s="3">
        <v>25.45</v>
      </c>
      <c r="H239" s="3">
        <v>50</v>
      </c>
      <c r="I239" s="3">
        <v>24.3</v>
      </c>
      <c r="J239" s="3">
        <v>56</v>
      </c>
      <c r="K239" s="3">
        <v>1016.25</v>
      </c>
      <c r="L239" s="3">
        <v>24.7</v>
      </c>
      <c r="M239" s="3">
        <v>3.86</v>
      </c>
      <c r="N239" s="3">
        <v>2.9</v>
      </c>
      <c r="O239" s="3">
        <v>13</v>
      </c>
      <c r="P239" s="3">
        <v>55.7</v>
      </c>
      <c r="Q239" s="3">
        <f t="shared" si="8"/>
        <v>0</v>
      </c>
      <c r="R239" s="5"/>
    </row>
    <row r="240" spans="1:18" s="3" customFormat="1" x14ac:dyDescent="0.25">
      <c r="A240" s="3">
        <v>2013</v>
      </c>
      <c r="B240" s="7"/>
      <c r="C240" s="3" t="s">
        <v>19</v>
      </c>
      <c r="D240" s="3">
        <v>10</v>
      </c>
      <c r="E240" s="3" t="s">
        <v>41</v>
      </c>
      <c r="F240" s="3" t="s">
        <v>53</v>
      </c>
      <c r="G240" s="3">
        <v>25.55</v>
      </c>
      <c r="H240" s="3">
        <v>50</v>
      </c>
      <c r="I240" s="3">
        <v>21.4</v>
      </c>
      <c r="J240" s="3">
        <v>72</v>
      </c>
      <c r="K240" s="3">
        <v>1016.31</v>
      </c>
      <c r="L240" s="3">
        <v>20.399999999999999</v>
      </c>
      <c r="M240" s="3">
        <v>0</v>
      </c>
      <c r="N240" s="3">
        <v>0</v>
      </c>
      <c r="O240" s="3">
        <v>14</v>
      </c>
      <c r="P240" s="3">
        <v>55.7</v>
      </c>
      <c r="Q240" s="3">
        <f t="shared" si="8"/>
        <v>0</v>
      </c>
      <c r="R240" s="5"/>
    </row>
    <row r="241" spans="1:18" s="3" customFormat="1" x14ac:dyDescent="0.25">
      <c r="A241" s="3">
        <v>2013</v>
      </c>
      <c r="B241" s="7"/>
      <c r="C241" s="3" t="s">
        <v>19</v>
      </c>
      <c r="D241" s="3">
        <v>10</v>
      </c>
      <c r="E241" s="3" t="s">
        <v>42</v>
      </c>
      <c r="F241" s="3" t="s">
        <v>53</v>
      </c>
      <c r="G241" s="3">
        <v>25.55</v>
      </c>
      <c r="H241" s="3">
        <v>51</v>
      </c>
      <c r="I241" s="3">
        <v>19.5</v>
      </c>
      <c r="J241" s="3">
        <v>70</v>
      </c>
      <c r="K241" s="3">
        <v>1017.13</v>
      </c>
      <c r="L241" s="3">
        <v>18.2</v>
      </c>
      <c r="M241" s="3">
        <v>19.16</v>
      </c>
      <c r="N241" s="3">
        <v>17.87</v>
      </c>
      <c r="O241" s="3">
        <v>2</v>
      </c>
      <c r="P241" s="3">
        <v>55.7</v>
      </c>
      <c r="Q241" s="3">
        <f t="shared" si="8"/>
        <v>0</v>
      </c>
      <c r="R241" s="5"/>
    </row>
    <row r="242" spans="1:18" s="3" customFormat="1" x14ac:dyDescent="0.25">
      <c r="A242" s="3">
        <v>2013</v>
      </c>
      <c r="B242" s="7"/>
      <c r="C242" s="3" t="s">
        <v>19</v>
      </c>
      <c r="D242" s="3">
        <v>10</v>
      </c>
      <c r="E242" s="3" t="s">
        <v>43</v>
      </c>
      <c r="F242" s="3" t="s">
        <v>53</v>
      </c>
      <c r="G242" s="3">
        <v>25.5</v>
      </c>
      <c r="H242" s="3">
        <v>52</v>
      </c>
      <c r="I242" s="3">
        <v>17.3</v>
      </c>
      <c r="J242" s="3">
        <v>81</v>
      </c>
      <c r="K242" s="3">
        <v>1017.88</v>
      </c>
      <c r="L242" s="3">
        <v>15.3</v>
      </c>
      <c r="M242" s="3">
        <v>2.74</v>
      </c>
      <c r="N242" s="3">
        <v>1.29</v>
      </c>
      <c r="O242" s="3">
        <v>12</v>
      </c>
      <c r="P242" s="3">
        <v>55.7</v>
      </c>
      <c r="Q242" s="3">
        <f t="shared" si="8"/>
        <v>0</v>
      </c>
      <c r="R242" s="5"/>
    </row>
    <row r="243" spans="1:18" s="3" customFormat="1" x14ac:dyDescent="0.25">
      <c r="A243" s="3">
        <v>2013</v>
      </c>
      <c r="B243" s="7"/>
      <c r="C243" s="3" t="s">
        <v>19</v>
      </c>
      <c r="D243" s="3">
        <v>10</v>
      </c>
      <c r="E243" s="3" t="s">
        <v>44</v>
      </c>
      <c r="F243" s="3" t="s">
        <v>53</v>
      </c>
      <c r="G243" s="3">
        <v>25.4</v>
      </c>
      <c r="H243" s="3">
        <v>52</v>
      </c>
      <c r="I243" s="3">
        <v>16.5</v>
      </c>
      <c r="J243" s="3">
        <v>85</v>
      </c>
      <c r="K243" s="3">
        <v>1016.81</v>
      </c>
      <c r="L243" s="3">
        <v>14.9</v>
      </c>
      <c r="M243" s="3">
        <v>2.42</v>
      </c>
      <c r="N243" s="3">
        <v>2.42</v>
      </c>
      <c r="O243" s="3">
        <v>3</v>
      </c>
      <c r="P243" s="3">
        <v>55.7</v>
      </c>
      <c r="Q243" s="3">
        <f t="shared" si="8"/>
        <v>0</v>
      </c>
      <c r="R243" s="5"/>
    </row>
    <row r="244" spans="1:18" s="3" customFormat="1" x14ac:dyDescent="0.25">
      <c r="A244" s="3">
        <v>2013</v>
      </c>
      <c r="B244" s="7" t="s">
        <v>49</v>
      </c>
      <c r="C244" s="3" t="s">
        <v>19</v>
      </c>
      <c r="D244" s="3">
        <v>11</v>
      </c>
      <c r="E244" s="3" t="s">
        <v>20</v>
      </c>
      <c r="F244" s="3" t="s">
        <v>53</v>
      </c>
      <c r="G244" s="3">
        <v>25.35</v>
      </c>
      <c r="H244" s="3">
        <v>52</v>
      </c>
      <c r="I244" s="3">
        <v>15.3</v>
      </c>
      <c r="J244" s="3">
        <v>87</v>
      </c>
      <c r="K244" s="3">
        <v>1017.13</v>
      </c>
      <c r="L244" s="3">
        <v>13.9</v>
      </c>
      <c r="M244" s="3">
        <v>0</v>
      </c>
      <c r="N244" s="3">
        <v>0.48</v>
      </c>
      <c r="O244" s="3">
        <v>4</v>
      </c>
      <c r="P244" s="3">
        <v>55.7</v>
      </c>
      <c r="Q244" s="3">
        <f t="shared" si="8"/>
        <v>0</v>
      </c>
      <c r="R244" s="5">
        <f t="shared" ref="R244" si="11">P267-P244</f>
        <v>0</v>
      </c>
    </row>
    <row r="245" spans="1:18" s="3" customFormat="1" x14ac:dyDescent="0.25">
      <c r="A245" s="3">
        <v>2013</v>
      </c>
      <c r="B245" s="7"/>
      <c r="C245" s="3" t="s">
        <v>19</v>
      </c>
      <c r="D245" s="3">
        <v>11</v>
      </c>
      <c r="E245" s="3" t="s">
        <v>22</v>
      </c>
      <c r="F245" s="3" t="s">
        <v>53</v>
      </c>
      <c r="G245" s="3">
        <v>25.25</v>
      </c>
      <c r="H245" s="3">
        <v>52</v>
      </c>
      <c r="I245" s="3">
        <v>15.3</v>
      </c>
      <c r="J245" s="3">
        <v>89</v>
      </c>
      <c r="K245" s="3">
        <v>1017.31</v>
      </c>
      <c r="L245" s="3">
        <v>14.3</v>
      </c>
      <c r="M245" s="3">
        <v>0</v>
      </c>
      <c r="N245" s="3">
        <v>2.09</v>
      </c>
      <c r="O245" s="3">
        <v>2</v>
      </c>
      <c r="P245" s="3">
        <v>55.7</v>
      </c>
      <c r="Q245" s="3">
        <f t="shared" si="8"/>
        <v>0</v>
      </c>
      <c r="R245" s="5"/>
    </row>
    <row r="246" spans="1:18" s="3" customFormat="1" x14ac:dyDescent="0.25">
      <c r="A246" s="3">
        <v>2013</v>
      </c>
      <c r="B246" s="7"/>
      <c r="C246" s="3" t="s">
        <v>19</v>
      </c>
      <c r="D246" s="3">
        <v>11</v>
      </c>
      <c r="E246" s="3" t="s">
        <v>23</v>
      </c>
      <c r="F246" s="3" t="s">
        <v>53</v>
      </c>
      <c r="G246" s="3">
        <v>25.15</v>
      </c>
      <c r="H246" s="3">
        <v>52</v>
      </c>
      <c r="I246" s="3">
        <v>14.7</v>
      </c>
      <c r="J246" s="3">
        <v>89</v>
      </c>
      <c r="K246" s="3">
        <v>1017</v>
      </c>
      <c r="L246" s="3">
        <v>13.2</v>
      </c>
      <c r="M246" s="3">
        <v>0</v>
      </c>
      <c r="N246" s="3">
        <v>0</v>
      </c>
      <c r="O246" s="3">
        <v>5</v>
      </c>
      <c r="P246" s="3">
        <v>55.7</v>
      </c>
      <c r="Q246" s="3">
        <f t="shared" si="8"/>
        <v>0</v>
      </c>
      <c r="R246" s="5"/>
    </row>
    <row r="247" spans="1:18" s="3" customFormat="1" x14ac:dyDescent="0.25">
      <c r="A247" s="3">
        <v>2013</v>
      </c>
      <c r="B247" s="7"/>
      <c r="C247" s="3" t="s">
        <v>19</v>
      </c>
      <c r="D247" s="3">
        <v>11</v>
      </c>
      <c r="E247" s="3" t="s">
        <v>24</v>
      </c>
      <c r="F247" s="3" t="s">
        <v>53</v>
      </c>
      <c r="G247" s="3">
        <v>25.05</v>
      </c>
      <c r="H247" s="3">
        <v>52</v>
      </c>
      <c r="I247" s="3">
        <v>14.2</v>
      </c>
      <c r="J247" s="3">
        <v>89</v>
      </c>
      <c r="K247" s="3">
        <v>1017.44</v>
      </c>
      <c r="L247" s="3">
        <v>12.7</v>
      </c>
      <c r="M247" s="3">
        <v>0</v>
      </c>
      <c r="N247" s="3">
        <v>0</v>
      </c>
      <c r="O247" s="3">
        <v>14</v>
      </c>
      <c r="P247" s="3">
        <v>55.7</v>
      </c>
      <c r="Q247" s="3">
        <f t="shared" si="8"/>
        <v>0</v>
      </c>
      <c r="R247" s="5"/>
    </row>
    <row r="248" spans="1:18" s="3" customFormat="1" x14ac:dyDescent="0.25">
      <c r="A248" s="3">
        <v>2013</v>
      </c>
      <c r="B248" s="7"/>
      <c r="C248" s="3" t="s">
        <v>19</v>
      </c>
      <c r="D248" s="3">
        <v>11</v>
      </c>
      <c r="E248" s="3" t="s">
        <v>25</v>
      </c>
      <c r="F248" s="3" t="s">
        <v>53</v>
      </c>
      <c r="G248" s="3">
        <v>25</v>
      </c>
      <c r="H248" s="3">
        <v>52</v>
      </c>
      <c r="I248" s="3">
        <v>13.9</v>
      </c>
      <c r="J248" s="3">
        <v>89</v>
      </c>
      <c r="K248" s="3">
        <v>1017.19</v>
      </c>
      <c r="L248" s="3">
        <v>12.6</v>
      </c>
      <c r="M248" s="3">
        <v>0</v>
      </c>
      <c r="N248" s="3">
        <v>0</v>
      </c>
      <c r="O248" s="3">
        <v>11</v>
      </c>
      <c r="P248" s="3">
        <v>55.7</v>
      </c>
      <c r="Q248" s="3">
        <f t="shared" si="8"/>
        <v>0</v>
      </c>
      <c r="R248" s="5"/>
    </row>
    <row r="249" spans="1:18" s="3" customFormat="1" x14ac:dyDescent="0.25">
      <c r="A249" s="3">
        <v>2013</v>
      </c>
      <c r="B249" s="7"/>
      <c r="C249" s="3" t="s">
        <v>19</v>
      </c>
      <c r="D249" s="3">
        <v>11</v>
      </c>
      <c r="E249" s="3" t="s">
        <v>26</v>
      </c>
      <c r="F249" s="3" t="s">
        <v>53</v>
      </c>
      <c r="G249" s="3">
        <v>25</v>
      </c>
      <c r="H249" s="3">
        <v>52</v>
      </c>
      <c r="I249" s="3">
        <v>13.2</v>
      </c>
      <c r="J249" s="3">
        <v>90</v>
      </c>
      <c r="K249" s="3">
        <v>1016.38</v>
      </c>
      <c r="L249" s="3">
        <v>12.2</v>
      </c>
      <c r="M249" s="3">
        <v>2.74</v>
      </c>
      <c r="N249" s="3">
        <v>1.1299999999999999</v>
      </c>
      <c r="O249" s="3">
        <v>15</v>
      </c>
      <c r="P249" s="3">
        <v>55.7</v>
      </c>
      <c r="Q249" s="3">
        <f t="shared" si="8"/>
        <v>0</v>
      </c>
      <c r="R249" s="5"/>
    </row>
    <row r="250" spans="1:18" s="3" customFormat="1" x14ac:dyDescent="0.25">
      <c r="A250" s="3">
        <v>2013</v>
      </c>
      <c r="B250" s="7"/>
      <c r="C250" s="3" t="s">
        <v>19</v>
      </c>
      <c r="D250" s="3">
        <v>11</v>
      </c>
      <c r="E250" s="3" t="s">
        <v>27</v>
      </c>
      <c r="F250" s="3" t="s">
        <v>53</v>
      </c>
      <c r="G250" s="3">
        <v>24.95</v>
      </c>
      <c r="H250" s="3">
        <v>52</v>
      </c>
      <c r="I250" s="3">
        <v>13.5</v>
      </c>
      <c r="J250" s="3">
        <v>91</v>
      </c>
      <c r="K250" s="3">
        <v>1016.56</v>
      </c>
      <c r="L250" s="3">
        <v>12.3</v>
      </c>
      <c r="M250" s="3">
        <v>0</v>
      </c>
      <c r="N250" s="3">
        <v>0.32</v>
      </c>
      <c r="O250" s="3">
        <v>6</v>
      </c>
      <c r="P250" s="3">
        <v>55.7</v>
      </c>
      <c r="Q250" s="3">
        <f t="shared" si="8"/>
        <v>0</v>
      </c>
      <c r="R250" s="5"/>
    </row>
    <row r="251" spans="1:18" s="3" customFormat="1" x14ac:dyDescent="0.25">
      <c r="A251" s="3">
        <v>2013</v>
      </c>
      <c r="B251" s="7"/>
      <c r="C251" s="3" t="s">
        <v>19</v>
      </c>
      <c r="D251" s="3">
        <v>11</v>
      </c>
      <c r="E251" s="3" t="s">
        <v>28</v>
      </c>
      <c r="F251" s="3" t="s">
        <v>53</v>
      </c>
      <c r="G251" s="3">
        <v>24.9</v>
      </c>
      <c r="H251" s="3">
        <v>52</v>
      </c>
      <c r="I251" s="3">
        <v>14.8</v>
      </c>
      <c r="J251" s="3">
        <v>90</v>
      </c>
      <c r="K251" s="3">
        <v>1016.19</v>
      </c>
      <c r="L251" s="3">
        <v>14.8</v>
      </c>
      <c r="M251" s="3">
        <v>1.61</v>
      </c>
      <c r="N251" s="3">
        <v>0.64</v>
      </c>
      <c r="O251" s="3">
        <v>14</v>
      </c>
      <c r="P251" s="3">
        <v>55.7</v>
      </c>
      <c r="Q251" s="3">
        <f t="shared" si="8"/>
        <v>0</v>
      </c>
      <c r="R251" s="5"/>
    </row>
    <row r="252" spans="1:18" s="3" customFormat="1" x14ac:dyDescent="0.25">
      <c r="A252" s="3">
        <v>2013</v>
      </c>
      <c r="B252" s="7"/>
      <c r="C252" s="3" t="s">
        <v>19</v>
      </c>
      <c r="D252" s="3">
        <v>11</v>
      </c>
      <c r="E252" s="3" t="s">
        <v>29</v>
      </c>
      <c r="F252" s="3" t="s">
        <v>53</v>
      </c>
      <c r="G252" s="3">
        <v>24.85</v>
      </c>
      <c r="H252" s="3">
        <v>53</v>
      </c>
      <c r="I252" s="3">
        <v>15.5</v>
      </c>
      <c r="J252" s="3">
        <v>89</v>
      </c>
      <c r="K252" s="3">
        <v>1016.56</v>
      </c>
      <c r="L252" s="3">
        <v>15.1</v>
      </c>
      <c r="M252" s="3">
        <v>2.25</v>
      </c>
      <c r="N252" s="3">
        <v>2.74</v>
      </c>
      <c r="O252" s="3">
        <v>15</v>
      </c>
      <c r="P252" s="3">
        <v>55.7</v>
      </c>
      <c r="Q252" s="3">
        <f t="shared" si="8"/>
        <v>0</v>
      </c>
      <c r="R252" s="5"/>
    </row>
    <row r="253" spans="1:18" s="3" customFormat="1" x14ac:dyDescent="0.25">
      <c r="A253" s="3">
        <v>2013</v>
      </c>
      <c r="B253" s="7"/>
      <c r="C253" s="3" t="s">
        <v>19</v>
      </c>
      <c r="D253" s="3">
        <v>11</v>
      </c>
      <c r="E253" s="3" t="s">
        <v>30</v>
      </c>
      <c r="F253" s="3" t="s">
        <v>53</v>
      </c>
      <c r="G253" s="3">
        <v>24.8</v>
      </c>
      <c r="H253" s="3">
        <v>53</v>
      </c>
      <c r="I253" s="3">
        <v>18</v>
      </c>
      <c r="J253" s="3">
        <v>85</v>
      </c>
      <c r="K253" s="3">
        <v>1016.5</v>
      </c>
      <c r="L253" s="3">
        <v>20.100000000000001</v>
      </c>
      <c r="M253" s="3">
        <v>2.25</v>
      </c>
      <c r="N253" s="3">
        <v>2.9</v>
      </c>
      <c r="O253" s="3">
        <v>3</v>
      </c>
      <c r="P253" s="3">
        <v>55.7</v>
      </c>
      <c r="Q253" s="3">
        <f t="shared" si="8"/>
        <v>0</v>
      </c>
      <c r="R253" s="5"/>
    </row>
    <row r="254" spans="1:18" s="3" customFormat="1" x14ac:dyDescent="0.25">
      <c r="A254" s="3">
        <v>2013</v>
      </c>
      <c r="B254" s="7"/>
      <c r="C254" s="3" t="s">
        <v>19</v>
      </c>
      <c r="D254" s="3">
        <v>11</v>
      </c>
      <c r="E254" s="3" t="s">
        <v>31</v>
      </c>
      <c r="F254" s="3" t="s">
        <v>53</v>
      </c>
      <c r="G254" s="3">
        <v>25</v>
      </c>
      <c r="H254" s="3">
        <v>53</v>
      </c>
      <c r="I254" s="3">
        <v>21.1</v>
      </c>
      <c r="J254" s="3">
        <v>76</v>
      </c>
      <c r="K254" s="3">
        <v>1016.69</v>
      </c>
      <c r="L254" s="3">
        <v>23.8</v>
      </c>
      <c r="M254" s="3">
        <v>6.92</v>
      </c>
      <c r="N254" s="3">
        <v>2.58</v>
      </c>
      <c r="O254" s="3">
        <v>4</v>
      </c>
      <c r="P254" s="3">
        <v>55.7</v>
      </c>
      <c r="Q254" s="3">
        <f t="shared" si="8"/>
        <v>0</v>
      </c>
      <c r="R254" s="5"/>
    </row>
    <row r="255" spans="1:18" s="3" customFormat="1" x14ac:dyDescent="0.25">
      <c r="A255" s="3">
        <v>2013</v>
      </c>
      <c r="B255" s="7"/>
      <c r="C255" s="3" t="s">
        <v>19</v>
      </c>
      <c r="D255" s="3">
        <v>11</v>
      </c>
      <c r="E255" s="3" t="s">
        <v>32</v>
      </c>
      <c r="F255" s="3" t="s">
        <v>53</v>
      </c>
      <c r="G255" s="3">
        <v>25.1</v>
      </c>
      <c r="H255" s="3">
        <v>53</v>
      </c>
      <c r="I255" s="3">
        <v>23.7</v>
      </c>
      <c r="J255" s="3">
        <v>67</v>
      </c>
      <c r="K255" s="3">
        <v>1016.75</v>
      </c>
      <c r="L255" s="3">
        <v>25.5</v>
      </c>
      <c r="M255" s="3">
        <v>5.47</v>
      </c>
      <c r="N255" s="3">
        <v>3.54</v>
      </c>
      <c r="O255" s="3">
        <v>3</v>
      </c>
      <c r="P255" s="3">
        <v>55.7</v>
      </c>
      <c r="Q255" s="3">
        <f t="shared" si="8"/>
        <v>0</v>
      </c>
      <c r="R255" s="5"/>
    </row>
    <row r="256" spans="1:18" s="3" customFormat="1" x14ac:dyDescent="0.25">
      <c r="A256" s="3">
        <v>2013</v>
      </c>
      <c r="B256" s="7"/>
      <c r="C256" s="3" t="s">
        <v>19</v>
      </c>
      <c r="D256" s="3">
        <v>11</v>
      </c>
      <c r="E256" s="3" t="s">
        <v>33</v>
      </c>
      <c r="F256" s="3" t="s">
        <v>53</v>
      </c>
      <c r="G256" s="3">
        <v>25.2</v>
      </c>
      <c r="H256" s="3">
        <v>53</v>
      </c>
      <c r="I256" s="3">
        <v>24.9</v>
      </c>
      <c r="J256" s="3">
        <v>57</v>
      </c>
      <c r="K256" s="3">
        <v>1016.69</v>
      </c>
      <c r="L256" s="3">
        <v>27.4</v>
      </c>
      <c r="M256" s="3">
        <v>0</v>
      </c>
      <c r="N256" s="3">
        <v>1.93</v>
      </c>
      <c r="O256" s="3">
        <v>4</v>
      </c>
      <c r="P256" s="3">
        <v>55.7</v>
      </c>
      <c r="Q256" s="3">
        <f t="shared" si="8"/>
        <v>0</v>
      </c>
      <c r="R256" s="5"/>
    </row>
    <row r="257" spans="1:18" s="3" customFormat="1" x14ac:dyDescent="0.25">
      <c r="A257" s="3">
        <v>2013</v>
      </c>
      <c r="B257" s="7"/>
      <c r="C257" s="3" t="s">
        <v>19</v>
      </c>
      <c r="D257" s="3">
        <v>11</v>
      </c>
      <c r="E257" s="3" t="s">
        <v>34</v>
      </c>
      <c r="F257" s="3" t="s">
        <v>53</v>
      </c>
      <c r="G257" s="3">
        <v>25.2</v>
      </c>
      <c r="H257" s="3">
        <v>53</v>
      </c>
      <c r="I257" s="3">
        <v>27.2</v>
      </c>
      <c r="J257" s="3">
        <v>54</v>
      </c>
      <c r="K257" s="3">
        <v>1016.5</v>
      </c>
      <c r="L257" s="3">
        <v>27.2</v>
      </c>
      <c r="M257" s="3">
        <v>10.47</v>
      </c>
      <c r="N257" s="3">
        <v>5.96</v>
      </c>
      <c r="O257" s="3">
        <v>15</v>
      </c>
      <c r="P257" s="3">
        <v>55.7</v>
      </c>
      <c r="Q257" s="3">
        <f t="shared" si="8"/>
        <v>0</v>
      </c>
      <c r="R257" s="5"/>
    </row>
    <row r="258" spans="1:18" s="3" customFormat="1" x14ac:dyDescent="0.25">
      <c r="A258" s="3">
        <v>2013</v>
      </c>
      <c r="B258" s="7"/>
      <c r="C258" s="3" t="s">
        <v>19</v>
      </c>
      <c r="D258" s="3">
        <v>11</v>
      </c>
      <c r="E258" s="3" t="s">
        <v>35</v>
      </c>
      <c r="F258" s="3" t="s">
        <v>53</v>
      </c>
      <c r="G258" s="3">
        <v>25.25</v>
      </c>
      <c r="H258" s="3">
        <v>54</v>
      </c>
      <c r="I258" s="3">
        <v>27.5</v>
      </c>
      <c r="J258" s="3">
        <v>49</v>
      </c>
      <c r="K258" s="3">
        <v>1015.88</v>
      </c>
      <c r="L258" s="3">
        <v>27.8</v>
      </c>
      <c r="M258" s="3">
        <v>8.2100000000000009</v>
      </c>
      <c r="N258" s="3">
        <v>5.8</v>
      </c>
      <c r="O258" s="3">
        <v>2</v>
      </c>
      <c r="P258" s="3">
        <v>55.7</v>
      </c>
      <c r="Q258" s="3">
        <f t="shared" si="8"/>
        <v>0</v>
      </c>
      <c r="R258" s="5"/>
    </row>
    <row r="259" spans="1:18" s="3" customFormat="1" x14ac:dyDescent="0.25">
      <c r="A259" s="3">
        <v>2013</v>
      </c>
      <c r="B259" s="7"/>
      <c r="C259" s="3" t="s">
        <v>19</v>
      </c>
      <c r="D259" s="3">
        <v>11</v>
      </c>
      <c r="E259" s="3" t="s">
        <v>36</v>
      </c>
      <c r="F259" s="3" t="s">
        <v>53</v>
      </c>
      <c r="G259" s="3">
        <v>25.3</v>
      </c>
      <c r="H259" s="3">
        <v>54</v>
      </c>
      <c r="I259" s="3">
        <v>23.1</v>
      </c>
      <c r="J259" s="3">
        <v>60</v>
      </c>
      <c r="K259" s="3">
        <v>1016</v>
      </c>
      <c r="L259" s="3">
        <v>22.8</v>
      </c>
      <c r="M259" s="3">
        <v>6.6</v>
      </c>
      <c r="N259" s="3">
        <v>8.0500000000000007</v>
      </c>
      <c r="O259" s="3">
        <v>3</v>
      </c>
      <c r="P259" s="3">
        <v>55.7</v>
      </c>
      <c r="Q259" s="3">
        <f t="shared" si="8"/>
        <v>0</v>
      </c>
      <c r="R259" s="5"/>
    </row>
    <row r="260" spans="1:18" s="3" customFormat="1" x14ac:dyDescent="0.25">
      <c r="A260" s="3">
        <v>2013</v>
      </c>
      <c r="B260" s="7"/>
      <c r="C260" s="3" t="s">
        <v>19</v>
      </c>
      <c r="D260" s="3">
        <v>11</v>
      </c>
      <c r="E260" s="3" t="s">
        <v>37</v>
      </c>
      <c r="F260" s="3" t="s">
        <v>53</v>
      </c>
      <c r="G260" s="3">
        <v>25.35</v>
      </c>
      <c r="H260" s="3">
        <v>54</v>
      </c>
      <c r="I260" s="3">
        <v>26.1</v>
      </c>
      <c r="J260" s="3">
        <v>52</v>
      </c>
      <c r="K260" s="3">
        <v>1015.75</v>
      </c>
      <c r="L260" s="3">
        <v>25.8</v>
      </c>
      <c r="M260" s="3">
        <v>3.22</v>
      </c>
      <c r="N260" s="3">
        <v>5.15</v>
      </c>
      <c r="O260" s="3">
        <v>2</v>
      </c>
      <c r="P260" s="3">
        <v>55.7</v>
      </c>
      <c r="Q260" s="3">
        <f t="shared" ref="Q260:Q323" si="12">P260-P259</f>
        <v>0</v>
      </c>
      <c r="R260" s="5"/>
    </row>
    <row r="261" spans="1:18" s="3" customFormat="1" x14ac:dyDescent="0.25">
      <c r="A261" s="3">
        <v>2013</v>
      </c>
      <c r="B261" s="7"/>
      <c r="C261" s="3" t="s">
        <v>19</v>
      </c>
      <c r="D261" s="3">
        <v>11</v>
      </c>
      <c r="E261" s="3" t="s">
        <v>38</v>
      </c>
      <c r="F261" s="3" t="s">
        <v>53</v>
      </c>
      <c r="G261" s="3">
        <v>25.4</v>
      </c>
      <c r="H261" s="3">
        <v>54</v>
      </c>
      <c r="I261" s="3">
        <v>26.4</v>
      </c>
      <c r="J261" s="3">
        <v>52</v>
      </c>
      <c r="K261" s="3">
        <v>1015.25</v>
      </c>
      <c r="L261" s="3">
        <v>27.6</v>
      </c>
      <c r="M261" s="3">
        <v>4.99</v>
      </c>
      <c r="N261" s="3">
        <v>4.83</v>
      </c>
      <c r="O261" s="3">
        <v>4</v>
      </c>
      <c r="P261" s="3">
        <v>55.7</v>
      </c>
      <c r="Q261" s="3">
        <f t="shared" si="12"/>
        <v>0</v>
      </c>
      <c r="R261" s="5"/>
    </row>
    <row r="262" spans="1:18" s="3" customFormat="1" x14ac:dyDescent="0.25">
      <c r="A262" s="3">
        <v>2013</v>
      </c>
      <c r="B262" s="7"/>
      <c r="C262" s="3" t="s">
        <v>19</v>
      </c>
      <c r="D262" s="3">
        <v>11</v>
      </c>
      <c r="E262" s="3" t="s">
        <v>39</v>
      </c>
      <c r="F262" s="3" t="s">
        <v>53</v>
      </c>
      <c r="G262" s="3">
        <v>25.4</v>
      </c>
      <c r="H262" s="3">
        <v>53</v>
      </c>
      <c r="I262" s="3">
        <v>22.9</v>
      </c>
      <c r="J262" s="3">
        <v>56</v>
      </c>
      <c r="K262" s="3">
        <v>1015.81</v>
      </c>
      <c r="L262" s="3">
        <v>22.6</v>
      </c>
      <c r="M262" s="3">
        <v>12.72</v>
      </c>
      <c r="N262" s="3">
        <v>8.2100000000000009</v>
      </c>
      <c r="O262" s="3">
        <v>3</v>
      </c>
      <c r="P262" s="3">
        <v>55.7</v>
      </c>
      <c r="Q262" s="3">
        <f t="shared" si="12"/>
        <v>0</v>
      </c>
      <c r="R262" s="5"/>
    </row>
    <row r="263" spans="1:18" s="3" customFormat="1" x14ac:dyDescent="0.25">
      <c r="A263" s="3">
        <v>2013</v>
      </c>
      <c r="B263" s="7"/>
      <c r="C263" s="3" t="s">
        <v>19</v>
      </c>
      <c r="D263" s="3">
        <v>11</v>
      </c>
      <c r="E263" s="3" t="s">
        <v>40</v>
      </c>
      <c r="F263" s="3" t="s">
        <v>53</v>
      </c>
      <c r="G263" s="3">
        <v>25.45</v>
      </c>
      <c r="H263" s="3">
        <v>53</v>
      </c>
      <c r="I263" s="3">
        <v>21.2</v>
      </c>
      <c r="J263" s="3">
        <v>59</v>
      </c>
      <c r="K263" s="3">
        <v>1016.06</v>
      </c>
      <c r="L263" s="3">
        <v>21.7</v>
      </c>
      <c r="M263" s="3">
        <v>11.27</v>
      </c>
      <c r="N263" s="3">
        <v>5.31</v>
      </c>
      <c r="O263" s="3">
        <v>3</v>
      </c>
      <c r="P263" s="3">
        <v>55.7</v>
      </c>
      <c r="Q263" s="3">
        <f t="shared" si="12"/>
        <v>0</v>
      </c>
      <c r="R263" s="5"/>
    </row>
    <row r="264" spans="1:18" s="3" customFormat="1" x14ac:dyDescent="0.25">
      <c r="A264" s="3">
        <v>2013</v>
      </c>
      <c r="B264" s="7"/>
      <c r="C264" s="3" t="s">
        <v>19</v>
      </c>
      <c r="D264" s="3">
        <v>11</v>
      </c>
      <c r="E264" s="3" t="s">
        <v>41</v>
      </c>
      <c r="F264" s="3" t="s">
        <v>53</v>
      </c>
      <c r="G264" s="3">
        <v>25.25</v>
      </c>
      <c r="H264" s="3">
        <v>48</v>
      </c>
      <c r="I264" s="3">
        <v>18.899999999999999</v>
      </c>
      <c r="J264" s="3">
        <v>62</v>
      </c>
      <c r="K264" s="3">
        <v>1016.56</v>
      </c>
      <c r="L264" s="3">
        <v>19.399999999999999</v>
      </c>
      <c r="M264" s="3">
        <v>0</v>
      </c>
      <c r="N264" s="3">
        <v>3.38</v>
      </c>
      <c r="O264" s="3">
        <v>4</v>
      </c>
      <c r="P264" s="3">
        <v>55.7</v>
      </c>
      <c r="Q264" s="3">
        <f t="shared" si="12"/>
        <v>0</v>
      </c>
      <c r="R264" s="5"/>
    </row>
    <row r="265" spans="1:18" s="3" customFormat="1" x14ac:dyDescent="0.25">
      <c r="A265" s="3">
        <v>2013</v>
      </c>
      <c r="B265" s="7"/>
      <c r="C265" s="3" t="s">
        <v>19</v>
      </c>
      <c r="D265" s="3">
        <v>11</v>
      </c>
      <c r="E265" s="3" t="s">
        <v>42</v>
      </c>
      <c r="F265" s="3" t="s">
        <v>53</v>
      </c>
      <c r="G265" s="3">
        <v>24.8</v>
      </c>
      <c r="H265" s="3">
        <v>47</v>
      </c>
      <c r="I265" s="3">
        <v>16.8</v>
      </c>
      <c r="J265" s="3">
        <v>72</v>
      </c>
      <c r="K265" s="3">
        <v>1017</v>
      </c>
      <c r="L265" s="3">
        <v>15.2</v>
      </c>
      <c r="M265" s="3">
        <v>0</v>
      </c>
      <c r="N265" s="3">
        <v>0.16</v>
      </c>
      <c r="O265" s="3">
        <v>4</v>
      </c>
      <c r="P265" s="3">
        <v>55.7</v>
      </c>
      <c r="Q265" s="3">
        <f t="shared" si="12"/>
        <v>0</v>
      </c>
      <c r="R265" s="5"/>
    </row>
    <row r="266" spans="1:18" s="3" customFormat="1" x14ac:dyDescent="0.25">
      <c r="A266" s="3">
        <v>2013</v>
      </c>
      <c r="B266" s="7"/>
      <c r="C266" s="3" t="s">
        <v>19</v>
      </c>
      <c r="D266" s="3">
        <v>11</v>
      </c>
      <c r="E266" s="3" t="s">
        <v>43</v>
      </c>
      <c r="F266" s="3" t="s">
        <v>53</v>
      </c>
      <c r="G266" s="3">
        <v>23.85</v>
      </c>
      <c r="H266" s="3">
        <v>48</v>
      </c>
      <c r="I266" s="3">
        <v>15.3</v>
      </c>
      <c r="J266" s="3">
        <v>80</v>
      </c>
      <c r="K266" s="3">
        <v>1016.75</v>
      </c>
      <c r="L266" s="3">
        <v>12.6</v>
      </c>
      <c r="M266" s="3">
        <v>0</v>
      </c>
      <c r="N266" s="3">
        <v>0</v>
      </c>
      <c r="O266" s="3">
        <v>4</v>
      </c>
      <c r="P266" s="3">
        <v>55.7</v>
      </c>
      <c r="Q266" s="3">
        <f t="shared" si="12"/>
        <v>0</v>
      </c>
      <c r="R266" s="5"/>
    </row>
    <row r="267" spans="1:18" s="3" customFormat="1" x14ac:dyDescent="0.25">
      <c r="A267" s="3">
        <v>2013</v>
      </c>
      <c r="B267" s="7"/>
      <c r="C267" s="3" t="s">
        <v>19</v>
      </c>
      <c r="D267" s="3">
        <v>11</v>
      </c>
      <c r="E267" s="3" t="s">
        <v>44</v>
      </c>
      <c r="F267" s="3" t="s">
        <v>53</v>
      </c>
      <c r="G267" s="3">
        <v>23</v>
      </c>
      <c r="H267" s="3">
        <v>49</v>
      </c>
      <c r="I267" s="3">
        <v>14</v>
      </c>
      <c r="J267" s="3">
        <v>83</v>
      </c>
      <c r="K267" s="3">
        <v>1016.56</v>
      </c>
      <c r="L267" s="3">
        <v>11.7</v>
      </c>
      <c r="M267" s="3">
        <v>0</v>
      </c>
      <c r="N267" s="3">
        <v>0</v>
      </c>
      <c r="O267" s="3">
        <v>1</v>
      </c>
      <c r="P267" s="3">
        <v>55.7</v>
      </c>
      <c r="Q267" s="3">
        <f t="shared" si="12"/>
        <v>0</v>
      </c>
      <c r="R267" s="5"/>
    </row>
    <row r="268" spans="1:18" s="3" customFormat="1" x14ac:dyDescent="0.25">
      <c r="A268" s="3">
        <v>2013</v>
      </c>
      <c r="B268" s="7" t="s">
        <v>50</v>
      </c>
      <c r="C268" s="3" t="s">
        <v>19</v>
      </c>
      <c r="D268" s="3">
        <v>12</v>
      </c>
      <c r="E268" s="3" t="s">
        <v>20</v>
      </c>
      <c r="F268" s="3" t="s">
        <v>53</v>
      </c>
      <c r="G268" s="3">
        <v>22.3</v>
      </c>
      <c r="H268" s="3">
        <v>49</v>
      </c>
      <c r="I268" s="3">
        <v>13.1</v>
      </c>
      <c r="J268" s="3">
        <v>85</v>
      </c>
      <c r="K268" s="3">
        <v>1016.25</v>
      </c>
      <c r="L268" s="3">
        <v>11.2</v>
      </c>
      <c r="M268" s="3">
        <v>0</v>
      </c>
      <c r="N268" s="3">
        <v>0</v>
      </c>
      <c r="O268" s="3">
        <v>3</v>
      </c>
      <c r="P268" s="3">
        <v>55.7</v>
      </c>
      <c r="Q268" s="3">
        <f t="shared" si="12"/>
        <v>0</v>
      </c>
      <c r="R268" s="5">
        <f t="shared" ref="R268" si="13">P291-P268</f>
        <v>0</v>
      </c>
    </row>
    <row r="269" spans="1:18" s="3" customFormat="1" x14ac:dyDescent="0.25">
      <c r="A269" s="3">
        <v>2013</v>
      </c>
      <c r="B269" s="7"/>
      <c r="C269" s="3" t="s">
        <v>19</v>
      </c>
      <c r="D269" s="3">
        <v>12</v>
      </c>
      <c r="E269" s="3" t="s">
        <v>22</v>
      </c>
      <c r="F269" s="3" t="s">
        <v>53</v>
      </c>
      <c r="G269" s="3">
        <v>21.65</v>
      </c>
      <c r="H269" s="3">
        <v>50</v>
      </c>
      <c r="I269" s="3">
        <v>12.3</v>
      </c>
      <c r="J269" s="3">
        <v>86</v>
      </c>
      <c r="K269" s="3">
        <v>1015.81</v>
      </c>
      <c r="L269" s="3">
        <v>10.6</v>
      </c>
      <c r="M269" s="3">
        <v>0</v>
      </c>
      <c r="N269" s="3">
        <v>0</v>
      </c>
      <c r="O269" s="3">
        <v>3</v>
      </c>
      <c r="P269" s="3">
        <v>55.7</v>
      </c>
      <c r="Q269" s="3">
        <f t="shared" si="12"/>
        <v>0</v>
      </c>
      <c r="R269" s="5"/>
    </row>
    <row r="270" spans="1:18" s="3" customFormat="1" x14ac:dyDescent="0.25">
      <c r="A270" s="3">
        <v>2013</v>
      </c>
      <c r="B270" s="7"/>
      <c r="C270" s="3" t="s">
        <v>19</v>
      </c>
      <c r="D270" s="3">
        <v>12</v>
      </c>
      <c r="E270" s="3" t="s">
        <v>23</v>
      </c>
      <c r="F270" s="3" t="s">
        <v>53</v>
      </c>
      <c r="G270" s="3">
        <v>21</v>
      </c>
      <c r="H270" s="3">
        <v>50</v>
      </c>
      <c r="I270" s="3">
        <v>11.6</v>
      </c>
      <c r="J270" s="3">
        <v>87</v>
      </c>
      <c r="K270" s="3">
        <v>1015.38</v>
      </c>
      <c r="L270" s="3">
        <v>10.199999999999999</v>
      </c>
      <c r="M270" s="3">
        <v>0</v>
      </c>
      <c r="N270" s="3">
        <v>0</v>
      </c>
      <c r="O270" s="3">
        <v>3</v>
      </c>
      <c r="P270" s="3">
        <v>55.7</v>
      </c>
      <c r="Q270" s="3">
        <f t="shared" si="12"/>
        <v>0</v>
      </c>
      <c r="R270" s="5"/>
    </row>
    <row r="271" spans="1:18" s="3" customFormat="1" x14ac:dyDescent="0.25">
      <c r="A271" s="3">
        <v>2013</v>
      </c>
      <c r="B271" s="7"/>
      <c r="C271" s="3" t="s">
        <v>19</v>
      </c>
      <c r="D271" s="3">
        <v>12</v>
      </c>
      <c r="E271" s="3" t="s">
        <v>24</v>
      </c>
      <c r="F271" s="3" t="s">
        <v>53</v>
      </c>
      <c r="G271" s="3">
        <v>20.55</v>
      </c>
      <c r="H271" s="3">
        <v>50</v>
      </c>
      <c r="I271" s="3">
        <v>11.3</v>
      </c>
      <c r="J271" s="3">
        <v>87</v>
      </c>
      <c r="K271" s="3">
        <v>1015.31</v>
      </c>
      <c r="L271" s="3">
        <v>9.9</v>
      </c>
      <c r="M271" s="3">
        <v>0</v>
      </c>
      <c r="N271" s="3">
        <v>0</v>
      </c>
      <c r="O271" s="3">
        <v>1</v>
      </c>
      <c r="P271" s="3">
        <v>55.7</v>
      </c>
      <c r="Q271" s="3">
        <f t="shared" si="12"/>
        <v>0</v>
      </c>
      <c r="R271" s="5"/>
    </row>
    <row r="272" spans="1:18" s="3" customFormat="1" x14ac:dyDescent="0.25">
      <c r="A272" s="3">
        <v>2013</v>
      </c>
      <c r="B272" s="7"/>
      <c r="C272" s="3" t="s">
        <v>19</v>
      </c>
      <c r="D272" s="3">
        <v>12</v>
      </c>
      <c r="E272" s="3" t="s">
        <v>25</v>
      </c>
      <c r="F272" s="3" t="s">
        <v>53</v>
      </c>
      <c r="G272" s="3">
        <v>20</v>
      </c>
      <c r="H272" s="3">
        <v>49</v>
      </c>
      <c r="I272" s="3">
        <v>10.4</v>
      </c>
      <c r="J272" s="3">
        <v>88</v>
      </c>
      <c r="K272" s="3">
        <v>1014.56</v>
      </c>
      <c r="L272" s="3">
        <v>9.5</v>
      </c>
      <c r="M272" s="3">
        <v>0</v>
      </c>
      <c r="N272" s="3">
        <v>0</v>
      </c>
      <c r="O272" s="3">
        <v>2</v>
      </c>
      <c r="P272" s="3">
        <v>55.7</v>
      </c>
      <c r="Q272" s="3">
        <f t="shared" si="12"/>
        <v>0</v>
      </c>
      <c r="R272" s="5"/>
    </row>
    <row r="273" spans="1:18" s="3" customFormat="1" x14ac:dyDescent="0.25">
      <c r="A273" s="3">
        <v>2013</v>
      </c>
      <c r="B273" s="7"/>
      <c r="C273" s="3" t="s">
        <v>19</v>
      </c>
      <c r="D273" s="3">
        <v>12</v>
      </c>
      <c r="E273" s="3" t="s">
        <v>26</v>
      </c>
      <c r="F273" s="3" t="s">
        <v>53</v>
      </c>
      <c r="G273" s="3">
        <v>20</v>
      </c>
      <c r="H273" s="3">
        <v>50</v>
      </c>
      <c r="I273" s="3">
        <v>10.3</v>
      </c>
      <c r="J273" s="3">
        <v>89</v>
      </c>
      <c r="K273" s="3">
        <v>1014.31</v>
      </c>
      <c r="L273" s="3">
        <v>8.9</v>
      </c>
      <c r="M273" s="3">
        <v>0</v>
      </c>
      <c r="N273" s="3">
        <v>0</v>
      </c>
      <c r="O273" s="3">
        <v>2</v>
      </c>
      <c r="P273" s="3">
        <v>55.7</v>
      </c>
      <c r="Q273" s="3">
        <f t="shared" si="12"/>
        <v>0</v>
      </c>
      <c r="R273" s="5"/>
    </row>
    <row r="274" spans="1:18" s="3" customFormat="1" x14ac:dyDescent="0.25">
      <c r="A274" s="3">
        <v>2013</v>
      </c>
      <c r="B274" s="7"/>
      <c r="C274" s="3" t="s">
        <v>19</v>
      </c>
      <c r="D274" s="3">
        <v>12</v>
      </c>
      <c r="E274" s="3" t="s">
        <v>27</v>
      </c>
      <c r="F274" s="3" t="s">
        <v>53</v>
      </c>
      <c r="G274" s="3">
        <v>20.95</v>
      </c>
      <c r="H274" s="3">
        <v>51</v>
      </c>
      <c r="I274" s="3">
        <v>10.1</v>
      </c>
      <c r="J274" s="3">
        <v>89</v>
      </c>
      <c r="K274" s="3">
        <v>1014.75</v>
      </c>
      <c r="L274" s="3">
        <v>8.6</v>
      </c>
      <c r="M274" s="3">
        <v>0</v>
      </c>
      <c r="N274" s="3">
        <v>0</v>
      </c>
      <c r="O274" s="3">
        <v>4</v>
      </c>
      <c r="P274" s="3">
        <v>55.7</v>
      </c>
      <c r="Q274" s="3">
        <f t="shared" si="12"/>
        <v>0</v>
      </c>
      <c r="R274" s="5"/>
    </row>
    <row r="275" spans="1:18" s="3" customFormat="1" x14ac:dyDescent="0.25">
      <c r="A275" s="3">
        <v>2013</v>
      </c>
      <c r="B275" s="7"/>
      <c r="C275" s="3" t="s">
        <v>19</v>
      </c>
      <c r="D275" s="3">
        <v>12</v>
      </c>
      <c r="E275" s="3" t="s">
        <v>28</v>
      </c>
      <c r="F275" s="3" t="s">
        <v>53</v>
      </c>
      <c r="G275" s="3">
        <v>21.6</v>
      </c>
      <c r="H275" s="3">
        <v>51</v>
      </c>
      <c r="I275" s="3">
        <v>12.7</v>
      </c>
      <c r="J275" s="3">
        <v>86</v>
      </c>
      <c r="K275" s="3">
        <v>1015.06</v>
      </c>
      <c r="L275" s="3">
        <v>13.6</v>
      </c>
      <c r="M275" s="3">
        <v>3.7</v>
      </c>
      <c r="N275" s="3">
        <v>0.32</v>
      </c>
      <c r="O275" s="3">
        <v>9</v>
      </c>
      <c r="P275" s="3">
        <v>55.7</v>
      </c>
      <c r="Q275" s="3">
        <f t="shared" si="12"/>
        <v>0</v>
      </c>
      <c r="R275" s="5"/>
    </row>
    <row r="276" spans="1:18" s="3" customFormat="1" x14ac:dyDescent="0.25">
      <c r="A276" s="3">
        <v>2013</v>
      </c>
      <c r="B276" s="7"/>
      <c r="C276" s="3" t="s">
        <v>19</v>
      </c>
      <c r="D276" s="3">
        <v>12</v>
      </c>
      <c r="E276" s="3" t="s">
        <v>29</v>
      </c>
      <c r="F276" s="3" t="s">
        <v>53</v>
      </c>
      <c r="G276" s="3">
        <v>21.9</v>
      </c>
      <c r="H276" s="3">
        <v>51</v>
      </c>
      <c r="I276" s="3">
        <v>15.2</v>
      </c>
      <c r="J276" s="3">
        <v>82</v>
      </c>
      <c r="K276" s="3">
        <v>1015.63</v>
      </c>
      <c r="L276" s="3">
        <v>16.600000000000001</v>
      </c>
      <c r="M276" s="3">
        <v>3.06</v>
      </c>
      <c r="N276" s="3">
        <v>2.74</v>
      </c>
      <c r="O276" s="3">
        <v>11</v>
      </c>
      <c r="P276" s="3">
        <v>55.7</v>
      </c>
      <c r="Q276" s="3">
        <f t="shared" si="12"/>
        <v>0</v>
      </c>
      <c r="R276" s="5"/>
    </row>
    <row r="277" spans="1:18" s="3" customFormat="1" x14ac:dyDescent="0.25">
      <c r="A277" s="3">
        <v>2013</v>
      </c>
      <c r="B277" s="7"/>
      <c r="C277" s="3" t="s">
        <v>19</v>
      </c>
      <c r="D277" s="3">
        <v>12</v>
      </c>
      <c r="E277" s="3" t="s">
        <v>30</v>
      </c>
      <c r="F277" s="3" t="s">
        <v>53</v>
      </c>
      <c r="G277" s="3">
        <v>22.25</v>
      </c>
      <c r="H277" s="3">
        <v>51</v>
      </c>
      <c r="I277" s="3">
        <v>18.3</v>
      </c>
      <c r="J277" s="3">
        <v>73</v>
      </c>
      <c r="K277" s="3">
        <v>1016</v>
      </c>
      <c r="L277" s="3">
        <v>21</v>
      </c>
      <c r="M277" s="3">
        <v>0</v>
      </c>
      <c r="N277" s="3">
        <v>1.77</v>
      </c>
      <c r="O277" s="3">
        <v>5</v>
      </c>
      <c r="P277" s="3">
        <v>55.7</v>
      </c>
      <c r="Q277" s="3">
        <f t="shared" si="12"/>
        <v>0</v>
      </c>
      <c r="R277" s="5"/>
    </row>
    <row r="278" spans="1:18" s="3" customFormat="1" x14ac:dyDescent="0.25">
      <c r="A278" s="3">
        <v>2013</v>
      </c>
      <c r="B278" s="7"/>
      <c r="C278" s="3" t="s">
        <v>19</v>
      </c>
      <c r="D278" s="3">
        <v>12</v>
      </c>
      <c r="E278" s="3" t="s">
        <v>31</v>
      </c>
      <c r="F278" s="3" t="s">
        <v>53</v>
      </c>
      <c r="G278" s="3">
        <v>22.55</v>
      </c>
      <c r="H278" s="3">
        <v>51</v>
      </c>
      <c r="I278" s="3">
        <v>21.6</v>
      </c>
      <c r="J278" s="3">
        <v>61</v>
      </c>
      <c r="K278" s="3">
        <v>1016.06</v>
      </c>
      <c r="L278" s="3">
        <v>24.9</v>
      </c>
      <c r="M278" s="3">
        <v>8.0500000000000007</v>
      </c>
      <c r="N278" s="3">
        <v>1.61</v>
      </c>
      <c r="O278" s="3">
        <v>10</v>
      </c>
      <c r="P278" s="3">
        <v>55.7</v>
      </c>
      <c r="Q278" s="3">
        <f t="shared" si="12"/>
        <v>0</v>
      </c>
      <c r="R278" s="5"/>
    </row>
    <row r="279" spans="1:18" s="3" customFormat="1" x14ac:dyDescent="0.25">
      <c r="A279" s="3">
        <v>2013</v>
      </c>
      <c r="B279" s="7"/>
      <c r="C279" s="3" t="s">
        <v>19</v>
      </c>
      <c r="D279" s="3">
        <v>12</v>
      </c>
      <c r="E279" s="3" t="s">
        <v>32</v>
      </c>
      <c r="F279" s="3" t="s">
        <v>53</v>
      </c>
      <c r="G279" s="3">
        <v>22.7</v>
      </c>
      <c r="H279" s="3">
        <v>51</v>
      </c>
      <c r="I279" s="3">
        <v>24.3</v>
      </c>
      <c r="J279" s="3">
        <v>54</v>
      </c>
      <c r="K279" s="3">
        <v>1016.38</v>
      </c>
      <c r="L279" s="3">
        <v>26.4</v>
      </c>
      <c r="M279" s="3">
        <v>3.22</v>
      </c>
      <c r="N279" s="3">
        <v>2.42</v>
      </c>
      <c r="O279" s="3">
        <v>11</v>
      </c>
      <c r="P279" s="3">
        <v>55.7</v>
      </c>
      <c r="Q279" s="3">
        <f t="shared" si="12"/>
        <v>0</v>
      </c>
      <c r="R279" s="5"/>
    </row>
    <row r="280" spans="1:18" s="3" customFormat="1" x14ac:dyDescent="0.25">
      <c r="A280" s="3">
        <v>2013</v>
      </c>
      <c r="B280" s="7"/>
      <c r="C280" s="3" t="s">
        <v>19</v>
      </c>
      <c r="D280" s="3">
        <v>12</v>
      </c>
      <c r="E280" s="3" t="s">
        <v>33</v>
      </c>
      <c r="F280" s="3" t="s">
        <v>53</v>
      </c>
      <c r="G280" s="3">
        <v>22.85</v>
      </c>
      <c r="H280" s="3">
        <v>52</v>
      </c>
      <c r="I280" s="3">
        <v>26.3</v>
      </c>
      <c r="J280" s="3">
        <v>49</v>
      </c>
      <c r="K280" s="3">
        <v>1015.38</v>
      </c>
      <c r="L280" s="3">
        <v>27.8</v>
      </c>
      <c r="M280" s="3">
        <v>2.9</v>
      </c>
      <c r="N280" s="3">
        <v>2.42</v>
      </c>
      <c r="O280" s="3">
        <v>15</v>
      </c>
      <c r="P280" s="3">
        <v>55.7</v>
      </c>
      <c r="Q280" s="3">
        <f t="shared" si="12"/>
        <v>0</v>
      </c>
      <c r="R280" s="5"/>
    </row>
    <row r="281" spans="1:18" s="3" customFormat="1" x14ac:dyDescent="0.25">
      <c r="A281" s="3">
        <v>2013</v>
      </c>
      <c r="B281" s="7"/>
      <c r="C281" s="3" t="s">
        <v>19</v>
      </c>
      <c r="D281" s="3">
        <v>12</v>
      </c>
      <c r="E281" s="3" t="s">
        <v>34</v>
      </c>
      <c r="F281" s="3" t="s">
        <v>53</v>
      </c>
      <c r="G281" s="3">
        <v>22.95</v>
      </c>
      <c r="H281" s="3">
        <v>51</v>
      </c>
      <c r="I281" s="3">
        <v>27.5</v>
      </c>
      <c r="J281" s="3">
        <v>38</v>
      </c>
      <c r="K281" s="3">
        <v>1014.75</v>
      </c>
      <c r="L281" s="3">
        <v>27.3</v>
      </c>
      <c r="M281" s="3">
        <v>5.31</v>
      </c>
      <c r="N281" s="3">
        <v>4.67</v>
      </c>
      <c r="O281" s="3">
        <v>14</v>
      </c>
      <c r="P281" s="3">
        <v>55.7</v>
      </c>
      <c r="Q281" s="3">
        <f t="shared" si="12"/>
        <v>0</v>
      </c>
      <c r="R281" s="5"/>
    </row>
    <row r="282" spans="1:18" s="3" customFormat="1" x14ac:dyDescent="0.25">
      <c r="A282" s="3">
        <v>2013</v>
      </c>
      <c r="B282" s="7"/>
      <c r="C282" s="3" t="s">
        <v>19</v>
      </c>
      <c r="D282" s="3">
        <v>12</v>
      </c>
      <c r="E282" s="3" t="s">
        <v>35</v>
      </c>
      <c r="F282" s="3" t="s">
        <v>53</v>
      </c>
      <c r="G282" s="3">
        <v>23.05</v>
      </c>
      <c r="H282" s="3">
        <v>51</v>
      </c>
      <c r="I282" s="3">
        <v>27.9</v>
      </c>
      <c r="J282" s="3">
        <v>34</v>
      </c>
      <c r="K282" s="3">
        <v>1014.56</v>
      </c>
      <c r="L282" s="3">
        <v>28.9</v>
      </c>
      <c r="M282" s="3">
        <v>3.86</v>
      </c>
      <c r="N282" s="3">
        <v>2.42</v>
      </c>
      <c r="O282" s="3">
        <v>11</v>
      </c>
      <c r="P282" s="3">
        <v>55.7</v>
      </c>
      <c r="Q282" s="3">
        <f t="shared" si="12"/>
        <v>0</v>
      </c>
      <c r="R282" s="5"/>
    </row>
    <row r="283" spans="1:18" s="3" customFormat="1" x14ac:dyDescent="0.25">
      <c r="A283" s="3">
        <v>2013</v>
      </c>
      <c r="B283" s="7"/>
      <c r="C283" s="3" t="s">
        <v>19</v>
      </c>
      <c r="D283" s="3">
        <v>12</v>
      </c>
      <c r="E283" s="3" t="s">
        <v>36</v>
      </c>
      <c r="F283" s="3" t="s">
        <v>53</v>
      </c>
      <c r="G283" s="3">
        <v>23.2</v>
      </c>
      <c r="H283" s="3">
        <v>48</v>
      </c>
      <c r="I283" s="3">
        <v>28.9</v>
      </c>
      <c r="J283" s="3">
        <v>32</v>
      </c>
      <c r="K283" s="3">
        <v>1013.81</v>
      </c>
      <c r="L283" s="3">
        <v>29.2</v>
      </c>
      <c r="M283" s="3">
        <v>0</v>
      </c>
      <c r="N283" s="3">
        <v>4.03</v>
      </c>
      <c r="O283" s="3">
        <v>6</v>
      </c>
      <c r="P283" s="3">
        <v>55.7</v>
      </c>
      <c r="Q283" s="3">
        <f t="shared" si="12"/>
        <v>0</v>
      </c>
      <c r="R283" s="5"/>
    </row>
    <row r="284" spans="1:18" s="3" customFormat="1" x14ac:dyDescent="0.25">
      <c r="A284" s="3">
        <v>2013</v>
      </c>
      <c r="B284" s="7"/>
      <c r="C284" s="3" t="s">
        <v>19</v>
      </c>
      <c r="D284" s="3">
        <v>12</v>
      </c>
      <c r="E284" s="3" t="s">
        <v>37</v>
      </c>
      <c r="F284" s="3" t="s">
        <v>53</v>
      </c>
      <c r="G284" s="3">
        <v>23.3</v>
      </c>
      <c r="H284" s="3">
        <v>47</v>
      </c>
      <c r="I284" s="3">
        <v>26.3</v>
      </c>
      <c r="J284" s="3">
        <v>39</v>
      </c>
      <c r="K284" s="3">
        <v>1013.25</v>
      </c>
      <c r="L284" s="3">
        <v>26.9</v>
      </c>
      <c r="M284" s="3">
        <v>3.7</v>
      </c>
      <c r="N284" s="3">
        <v>1.77</v>
      </c>
      <c r="O284" s="3">
        <v>12</v>
      </c>
      <c r="P284" s="3">
        <v>55.7</v>
      </c>
      <c r="Q284" s="3">
        <f t="shared" si="12"/>
        <v>0</v>
      </c>
      <c r="R284" s="5"/>
    </row>
    <row r="285" spans="1:18" s="3" customFormat="1" x14ac:dyDescent="0.25">
      <c r="A285" s="3">
        <v>2013</v>
      </c>
      <c r="B285" s="7"/>
      <c r="C285" s="3" t="s">
        <v>19</v>
      </c>
      <c r="D285" s="3">
        <v>12</v>
      </c>
      <c r="E285" s="3" t="s">
        <v>38</v>
      </c>
      <c r="F285" s="3" t="s">
        <v>53</v>
      </c>
      <c r="G285" s="3">
        <v>23.4</v>
      </c>
      <c r="H285" s="3">
        <v>47</v>
      </c>
      <c r="I285" s="3">
        <v>27.4</v>
      </c>
      <c r="J285" s="3">
        <v>40</v>
      </c>
      <c r="K285" s="3">
        <v>1012.63</v>
      </c>
      <c r="L285" s="3">
        <v>30.1</v>
      </c>
      <c r="M285" s="3">
        <v>4.03</v>
      </c>
      <c r="N285" s="3">
        <v>1.45</v>
      </c>
      <c r="O285" s="3">
        <v>1</v>
      </c>
      <c r="P285" s="3">
        <v>55.7</v>
      </c>
      <c r="Q285" s="3">
        <f t="shared" si="12"/>
        <v>0</v>
      </c>
      <c r="R285" s="5"/>
    </row>
    <row r="286" spans="1:18" s="3" customFormat="1" x14ac:dyDescent="0.25">
      <c r="A286" s="3">
        <v>2013</v>
      </c>
      <c r="B286" s="7"/>
      <c r="C286" s="3" t="s">
        <v>19</v>
      </c>
      <c r="D286" s="3">
        <v>12</v>
      </c>
      <c r="E286" s="3" t="s">
        <v>39</v>
      </c>
      <c r="F286" s="3" t="s">
        <v>53</v>
      </c>
      <c r="G286" s="3">
        <v>23.55</v>
      </c>
      <c r="H286" s="3">
        <v>46</v>
      </c>
      <c r="I286" s="3">
        <v>25.4</v>
      </c>
      <c r="J286" s="3">
        <v>41</v>
      </c>
      <c r="K286" s="3">
        <v>1012.5</v>
      </c>
      <c r="L286" s="3">
        <v>26.2</v>
      </c>
      <c r="M286" s="3">
        <v>4.3499999999999996</v>
      </c>
      <c r="N286" s="3">
        <v>4.67</v>
      </c>
      <c r="O286" s="3">
        <v>11</v>
      </c>
      <c r="P286" s="3">
        <v>55.7</v>
      </c>
      <c r="Q286" s="3">
        <f t="shared" si="12"/>
        <v>0</v>
      </c>
      <c r="R286" s="5"/>
    </row>
    <row r="287" spans="1:18" s="3" customFormat="1" x14ac:dyDescent="0.25">
      <c r="A287" s="3">
        <v>2013</v>
      </c>
      <c r="B287" s="7"/>
      <c r="C287" s="3" t="s">
        <v>19</v>
      </c>
      <c r="D287" s="3">
        <v>12</v>
      </c>
      <c r="E287" s="3" t="s">
        <v>40</v>
      </c>
      <c r="F287" s="3" t="s">
        <v>53</v>
      </c>
      <c r="G287" s="3">
        <v>23.6</v>
      </c>
      <c r="H287" s="3">
        <v>47</v>
      </c>
      <c r="I287" s="3">
        <v>23.8</v>
      </c>
      <c r="J287" s="3">
        <v>52</v>
      </c>
      <c r="K287" s="3">
        <v>1012.19</v>
      </c>
      <c r="L287" s="3">
        <v>23.2</v>
      </c>
      <c r="M287" s="3">
        <v>0</v>
      </c>
      <c r="N287" s="3">
        <v>1.29</v>
      </c>
      <c r="O287" s="3">
        <v>11</v>
      </c>
      <c r="P287" s="3">
        <v>55.7</v>
      </c>
      <c r="Q287" s="3">
        <f t="shared" si="12"/>
        <v>0</v>
      </c>
      <c r="R287" s="5"/>
    </row>
    <row r="288" spans="1:18" s="3" customFormat="1" x14ac:dyDescent="0.25">
      <c r="A288" s="3">
        <v>2013</v>
      </c>
      <c r="B288" s="7"/>
      <c r="C288" s="3" t="s">
        <v>19</v>
      </c>
      <c r="D288" s="3">
        <v>12</v>
      </c>
      <c r="E288" s="3" t="s">
        <v>41</v>
      </c>
      <c r="F288" s="3" t="s">
        <v>53</v>
      </c>
      <c r="G288" s="3">
        <v>23.8</v>
      </c>
      <c r="H288" s="3">
        <v>50</v>
      </c>
      <c r="I288" s="3">
        <v>22.3</v>
      </c>
      <c r="J288" s="3">
        <v>60</v>
      </c>
      <c r="K288" s="3">
        <v>1011.75</v>
      </c>
      <c r="L288" s="3">
        <v>21.7</v>
      </c>
      <c r="M288" s="3">
        <v>3.38</v>
      </c>
      <c r="N288" s="3">
        <v>0.48</v>
      </c>
      <c r="O288" s="3">
        <v>8</v>
      </c>
      <c r="P288" s="3">
        <v>55.7</v>
      </c>
      <c r="Q288" s="3">
        <f t="shared" si="12"/>
        <v>0</v>
      </c>
      <c r="R288" s="5"/>
    </row>
    <row r="289" spans="1:18" s="3" customFormat="1" x14ac:dyDescent="0.25">
      <c r="A289" s="3">
        <v>2013</v>
      </c>
      <c r="B289" s="7"/>
      <c r="C289" s="3" t="s">
        <v>19</v>
      </c>
      <c r="D289" s="3">
        <v>12</v>
      </c>
      <c r="E289" s="3" t="s">
        <v>42</v>
      </c>
      <c r="F289" s="3" t="s">
        <v>53</v>
      </c>
      <c r="G289" s="3">
        <v>23.95</v>
      </c>
      <c r="H289" s="3">
        <v>51</v>
      </c>
      <c r="I289" s="3">
        <v>20.8</v>
      </c>
      <c r="J289" s="3">
        <v>72</v>
      </c>
      <c r="K289" s="3">
        <v>1011.94</v>
      </c>
      <c r="L289" s="3">
        <v>19.7</v>
      </c>
      <c r="M289" s="3">
        <v>0</v>
      </c>
      <c r="N289" s="3">
        <v>0</v>
      </c>
      <c r="O289" s="3">
        <v>9</v>
      </c>
      <c r="P289" s="3">
        <v>55.7</v>
      </c>
      <c r="Q289" s="3">
        <f t="shared" si="12"/>
        <v>0</v>
      </c>
      <c r="R289" s="5"/>
    </row>
    <row r="290" spans="1:18" s="3" customFormat="1" x14ac:dyDescent="0.25">
      <c r="A290" s="3">
        <v>2013</v>
      </c>
      <c r="B290" s="7"/>
      <c r="C290" s="3" t="s">
        <v>19</v>
      </c>
      <c r="D290" s="3">
        <v>12</v>
      </c>
      <c r="E290" s="3" t="s">
        <v>43</v>
      </c>
      <c r="F290" s="3" t="s">
        <v>53</v>
      </c>
      <c r="G290" s="3">
        <v>24.05</v>
      </c>
      <c r="H290" s="3">
        <v>51</v>
      </c>
      <c r="I290" s="3">
        <v>19.2</v>
      </c>
      <c r="J290" s="3">
        <v>77</v>
      </c>
      <c r="K290" s="3">
        <v>1011.63</v>
      </c>
      <c r="L290" s="3">
        <v>17.8</v>
      </c>
      <c r="M290" s="3">
        <v>0</v>
      </c>
      <c r="N290" s="3">
        <v>0</v>
      </c>
      <c r="O290" s="3">
        <v>1</v>
      </c>
      <c r="P290" s="3">
        <v>55.7</v>
      </c>
      <c r="Q290" s="3">
        <f t="shared" si="12"/>
        <v>0</v>
      </c>
      <c r="R290" s="5"/>
    </row>
    <row r="291" spans="1:18" s="3" customFormat="1" x14ac:dyDescent="0.25">
      <c r="A291" s="3">
        <v>2013</v>
      </c>
      <c r="B291" s="7"/>
      <c r="C291" s="3" t="s">
        <v>19</v>
      </c>
      <c r="D291" s="3">
        <v>12</v>
      </c>
      <c r="E291" s="3" t="s">
        <v>44</v>
      </c>
      <c r="F291" s="3" t="s">
        <v>53</v>
      </c>
      <c r="G291" s="3">
        <v>24.1</v>
      </c>
      <c r="H291" s="3">
        <v>52</v>
      </c>
      <c r="I291" s="3">
        <v>18.100000000000001</v>
      </c>
      <c r="J291" s="3">
        <v>80</v>
      </c>
      <c r="K291" s="3">
        <v>1011.44</v>
      </c>
      <c r="L291" s="3">
        <v>17.100000000000001</v>
      </c>
      <c r="M291" s="3">
        <v>0</v>
      </c>
      <c r="N291" s="3">
        <v>0.32</v>
      </c>
      <c r="O291" s="3">
        <v>7</v>
      </c>
      <c r="P291" s="3">
        <v>55.7</v>
      </c>
      <c r="Q291" s="3">
        <f t="shared" si="12"/>
        <v>0</v>
      </c>
      <c r="R291" s="5"/>
    </row>
    <row r="292" spans="1:18" s="3" customFormat="1" x14ac:dyDescent="0.25">
      <c r="A292" s="3">
        <v>2013</v>
      </c>
      <c r="B292" s="7" t="s">
        <v>51</v>
      </c>
      <c r="C292" s="3" t="s">
        <v>19</v>
      </c>
      <c r="D292" s="3">
        <v>13</v>
      </c>
      <c r="E292" s="3" t="s">
        <v>20</v>
      </c>
      <c r="F292" s="3" t="s">
        <v>53</v>
      </c>
      <c r="G292" s="3">
        <v>24.1</v>
      </c>
      <c r="H292" s="3">
        <v>52</v>
      </c>
      <c r="I292" s="3">
        <v>18.2</v>
      </c>
      <c r="J292" s="3">
        <v>81</v>
      </c>
      <c r="K292" s="3">
        <v>1011.56</v>
      </c>
      <c r="L292" s="3">
        <v>17.600000000000001</v>
      </c>
      <c r="M292" s="3">
        <v>0</v>
      </c>
      <c r="N292" s="3">
        <v>0.32</v>
      </c>
      <c r="O292" s="3">
        <v>2</v>
      </c>
      <c r="P292" s="3">
        <v>55.7</v>
      </c>
      <c r="Q292" s="3">
        <f t="shared" si="12"/>
        <v>0</v>
      </c>
      <c r="R292" s="5">
        <f t="shared" ref="R292" si="14">P315-P292</f>
        <v>0</v>
      </c>
    </row>
    <row r="293" spans="1:18" s="3" customFormat="1" x14ac:dyDescent="0.25">
      <c r="A293" s="3">
        <v>2013</v>
      </c>
      <c r="B293" s="7"/>
      <c r="C293" s="3" t="s">
        <v>19</v>
      </c>
      <c r="D293" s="3">
        <v>13</v>
      </c>
      <c r="E293" s="3" t="s">
        <v>22</v>
      </c>
      <c r="F293" s="3" t="s">
        <v>53</v>
      </c>
      <c r="G293" s="3">
        <v>24</v>
      </c>
      <c r="H293" s="3">
        <v>52</v>
      </c>
      <c r="I293" s="3">
        <v>17.600000000000001</v>
      </c>
      <c r="J293" s="3">
        <v>81</v>
      </c>
      <c r="K293" s="3">
        <v>1011.5</v>
      </c>
      <c r="L293" s="3">
        <v>16.399999999999999</v>
      </c>
      <c r="M293" s="3">
        <v>0</v>
      </c>
      <c r="N293" s="3">
        <v>0.97</v>
      </c>
      <c r="O293" s="3">
        <v>9</v>
      </c>
      <c r="P293" s="3">
        <v>55.7</v>
      </c>
      <c r="Q293" s="3">
        <f t="shared" si="12"/>
        <v>0</v>
      </c>
      <c r="R293" s="5"/>
    </row>
    <row r="294" spans="1:18" s="3" customFormat="1" x14ac:dyDescent="0.25">
      <c r="A294" s="3">
        <v>2013</v>
      </c>
      <c r="B294" s="7"/>
      <c r="C294" s="3" t="s">
        <v>19</v>
      </c>
      <c r="D294" s="3">
        <v>13</v>
      </c>
      <c r="E294" s="3" t="s">
        <v>23</v>
      </c>
      <c r="F294" s="3" t="s">
        <v>53</v>
      </c>
      <c r="G294" s="3">
        <v>23.9</v>
      </c>
      <c r="H294" s="3">
        <v>52</v>
      </c>
      <c r="I294" s="3">
        <v>16.3</v>
      </c>
      <c r="J294" s="3">
        <v>83</v>
      </c>
      <c r="K294" s="3">
        <v>1011.19</v>
      </c>
      <c r="L294" s="3">
        <v>15.1</v>
      </c>
      <c r="M294" s="3">
        <v>1.93</v>
      </c>
      <c r="N294" s="3">
        <v>0.48</v>
      </c>
      <c r="O294" s="3">
        <v>14</v>
      </c>
      <c r="P294" s="3">
        <v>55.7</v>
      </c>
      <c r="Q294" s="3">
        <f t="shared" si="12"/>
        <v>0</v>
      </c>
      <c r="R294" s="5"/>
    </row>
    <row r="295" spans="1:18" s="3" customFormat="1" x14ac:dyDescent="0.25">
      <c r="A295" s="3">
        <v>2013</v>
      </c>
      <c r="B295" s="7"/>
      <c r="C295" s="3" t="s">
        <v>19</v>
      </c>
      <c r="D295" s="3">
        <v>13</v>
      </c>
      <c r="E295" s="3" t="s">
        <v>24</v>
      </c>
      <c r="F295" s="3" t="s">
        <v>53</v>
      </c>
      <c r="G295" s="3">
        <v>23.8</v>
      </c>
      <c r="H295" s="3">
        <v>52</v>
      </c>
      <c r="I295" s="3">
        <v>15.3</v>
      </c>
      <c r="J295" s="3">
        <v>85</v>
      </c>
      <c r="K295" s="3">
        <v>1011.31</v>
      </c>
      <c r="L295" s="3">
        <v>14.5</v>
      </c>
      <c r="M295" s="3">
        <v>7.41</v>
      </c>
      <c r="N295" s="3">
        <v>3.38</v>
      </c>
      <c r="O295" s="3">
        <v>3</v>
      </c>
      <c r="P295" s="3">
        <v>55.7</v>
      </c>
      <c r="Q295" s="3">
        <f t="shared" si="12"/>
        <v>0</v>
      </c>
      <c r="R295" s="5"/>
    </row>
    <row r="296" spans="1:18" s="3" customFormat="1" x14ac:dyDescent="0.25">
      <c r="A296" s="3">
        <v>2013</v>
      </c>
      <c r="B296" s="7"/>
      <c r="C296" s="3" t="s">
        <v>19</v>
      </c>
      <c r="D296" s="3">
        <v>13</v>
      </c>
      <c r="E296" s="3" t="s">
        <v>25</v>
      </c>
      <c r="F296" s="3" t="s">
        <v>53</v>
      </c>
      <c r="G296" s="3">
        <v>23.8</v>
      </c>
      <c r="H296" s="3">
        <v>52</v>
      </c>
      <c r="I296" s="3">
        <v>15.3</v>
      </c>
      <c r="J296" s="3">
        <v>84</v>
      </c>
      <c r="K296" s="3">
        <v>1011.31</v>
      </c>
      <c r="L296" s="3">
        <v>13.7</v>
      </c>
      <c r="M296" s="3">
        <v>0</v>
      </c>
      <c r="N296" s="3">
        <v>0.48</v>
      </c>
      <c r="O296" s="3">
        <v>1</v>
      </c>
      <c r="P296" s="3">
        <v>55.7</v>
      </c>
      <c r="Q296" s="3">
        <f t="shared" si="12"/>
        <v>0</v>
      </c>
      <c r="R296" s="5"/>
    </row>
    <row r="297" spans="1:18" s="3" customFormat="1" x14ac:dyDescent="0.25">
      <c r="A297" s="3">
        <v>2013</v>
      </c>
      <c r="B297" s="7"/>
      <c r="C297" s="3" t="s">
        <v>19</v>
      </c>
      <c r="D297" s="3">
        <v>13</v>
      </c>
      <c r="E297" s="3" t="s">
        <v>26</v>
      </c>
      <c r="F297" s="3" t="s">
        <v>53</v>
      </c>
      <c r="G297" s="3">
        <v>23.7</v>
      </c>
      <c r="H297" s="3">
        <v>52</v>
      </c>
      <c r="I297" s="3">
        <v>15.1</v>
      </c>
      <c r="J297" s="3">
        <v>86</v>
      </c>
      <c r="K297" s="3">
        <v>1011.38</v>
      </c>
      <c r="L297" s="3">
        <v>13.8</v>
      </c>
      <c r="M297" s="3">
        <v>0</v>
      </c>
      <c r="N297" s="3">
        <v>1.77</v>
      </c>
      <c r="O297" s="3">
        <v>1</v>
      </c>
      <c r="P297" s="3">
        <v>55.7</v>
      </c>
      <c r="Q297" s="3">
        <f t="shared" si="12"/>
        <v>0</v>
      </c>
      <c r="R297" s="5"/>
    </row>
    <row r="298" spans="1:18" s="3" customFormat="1" x14ac:dyDescent="0.25">
      <c r="A298" s="3">
        <v>2013</v>
      </c>
      <c r="B298" s="7"/>
      <c r="C298" s="3" t="s">
        <v>19</v>
      </c>
      <c r="D298" s="3">
        <v>13</v>
      </c>
      <c r="E298" s="3" t="s">
        <v>27</v>
      </c>
      <c r="F298" s="3" t="s">
        <v>53</v>
      </c>
      <c r="G298" s="3">
        <v>23.6</v>
      </c>
      <c r="H298" s="3">
        <v>52</v>
      </c>
      <c r="I298" s="3">
        <v>14.8</v>
      </c>
      <c r="J298" s="3">
        <v>85</v>
      </c>
      <c r="K298" s="3">
        <v>1011.5</v>
      </c>
      <c r="L298" s="3">
        <v>13.8</v>
      </c>
      <c r="M298" s="3">
        <v>5.47</v>
      </c>
      <c r="N298" s="3">
        <v>4.51</v>
      </c>
      <c r="O298" s="3">
        <v>3</v>
      </c>
      <c r="P298" s="3">
        <v>55.7</v>
      </c>
      <c r="Q298" s="3">
        <f t="shared" si="12"/>
        <v>0</v>
      </c>
      <c r="R298" s="5"/>
    </row>
    <row r="299" spans="1:18" s="3" customFormat="1" x14ac:dyDescent="0.25">
      <c r="A299" s="3">
        <v>2013</v>
      </c>
      <c r="B299" s="7"/>
      <c r="C299" s="3" t="s">
        <v>19</v>
      </c>
      <c r="D299" s="3">
        <v>13</v>
      </c>
      <c r="E299" s="3" t="s">
        <v>28</v>
      </c>
      <c r="F299" s="3" t="s">
        <v>53</v>
      </c>
      <c r="G299" s="3">
        <v>23.65</v>
      </c>
      <c r="H299" s="3">
        <v>52</v>
      </c>
      <c r="I299" s="3">
        <v>16.3</v>
      </c>
      <c r="J299" s="3">
        <v>81</v>
      </c>
      <c r="K299" s="3">
        <v>1012.25</v>
      </c>
      <c r="L299" s="3">
        <v>17.399999999999999</v>
      </c>
      <c r="M299" s="3">
        <v>4.51</v>
      </c>
      <c r="N299" s="3">
        <v>3.22</v>
      </c>
      <c r="O299" s="3">
        <v>1</v>
      </c>
      <c r="P299" s="3">
        <v>55.7</v>
      </c>
      <c r="Q299" s="3">
        <f t="shared" si="12"/>
        <v>0</v>
      </c>
      <c r="R299" s="5"/>
    </row>
    <row r="300" spans="1:18" s="3" customFormat="1" x14ac:dyDescent="0.25">
      <c r="A300" s="3">
        <v>2013</v>
      </c>
      <c r="B300" s="7"/>
      <c r="C300" s="3" t="s">
        <v>19</v>
      </c>
      <c r="D300" s="3">
        <v>13</v>
      </c>
      <c r="E300" s="3" t="s">
        <v>29</v>
      </c>
      <c r="F300" s="3" t="s">
        <v>53</v>
      </c>
      <c r="G300" s="3">
        <v>23.75</v>
      </c>
      <c r="H300" s="3">
        <v>52</v>
      </c>
      <c r="I300" s="3">
        <v>17.8</v>
      </c>
      <c r="J300" s="3">
        <v>78</v>
      </c>
      <c r="K300" s="3">
        <v>1012.69</v>
      </c>
      <c r="L300" s="3">
        <v>20.7</v>
      </c>
      <c r="M300" s="3">
        <v>6.92</v>
      </c>
      <c r="N300" s="3">
        <v>2.9</v>
      </c>
      <c r="O300" s="3">
        <v>1</v>
      </c>
      <c r="P300" s="3">
        <v>55.7</v>
      </c>
      <c r="Q300" s="3">
        <f t="shared" si="12"/>
        <v>0</v>
      </c>
      <c r="R300" s="5"/>
    </row>
    <row r="301" spans="1:18" s="3" customFormat="1" x14ac:dyDescent="0.25">
      <c r="A301" s="3">
        <v>2013</v>
      </c>
      <c r="B301" s="7"/>
      <c r="C301" s="3" t="s">
        <v>19</v>
      </c>
      <c r="D301" s="3">
        <v>13</v>
      </c>
      <c r="E301" s="3" t="s">
        <v>30</v>
      </c>
      <c r="F301" s="3" t="s">
        <v>53</v>
      </c>
      <c r="G301" s="3">
        <v>23.8</v>
      </c>
      <c r="H301" s="3">
        <v>53</v>
      </c>
      <c r="I301" s="3">
        <v>20</v>
      </c>
      <c r="J301" s="3">
        <v>71</v>
      </c>
      <c r="K301" s="3">
        <v>1013.06</v>
      </c>
      <c r="L301" s="3">
        <v>20.7</v>
      </c>
      <c r="M301" s="3">
        <v>3.86</v>
      </c>
      <c r="N301" s="3">
        <v>5.64</v>
      </c>
      <c r="O301" s="3">
        <v>1</v>
      </c>
      <c r="P301" s="3">
        <v>55.7</v>
      </c>
      <c r="Q301" s="3">
        <f t="shared" si="12"/>
        <v>0</v>
      </c>
      <c r="R301" s="5"/>
    </row>
    <row r="302" spans="1:18" s="3" customFormat="1" x14ac:dyDescent="0.25">
      <c r="A302" s="3">
        <v>2013</v>
      </c>
      <c r="B302" s="7"/>
      <c r="C302" s="3" t="s">
        <v>19</v>
      </c>
      <c r="D302" s="3">
        <v>13</v>
      </c>
      <c r="E302" s="3" t="s">
        <v>31</v>
      </c>
      <c r="F302" s="3" t="s">
        <v>53</v>
      </c>
      <c r="G302" s="3">
        <v>23.85</v>
      </c>
      <c r="H302" s="3">
        <v>53</v>
      </c>
      <c r="I302" s="3">
        <v>19.5</v>
      </c>
      <c r="J302" s="3">
        <v>71</v>
      </c>
      <c r="K302" s="3">
        <v>1013.94</v>
      </c>
      <c r="L302" s="3">
        <v>19.5</v>
      </c>
      <c r="M302" s="3">
        <v>10.79</v>
      </c>
      <c r="N302" s="3">
        <v>6.44</v>
      </c>
      <c r="O302" s="3">
        <v>3</v>
      </c>
      <c r="P302" s="3">
        <v>55.7</v>
      </c>
      <c r="Q302" s="3">
        <f t="shared" si="12"/>
        <v>0</v>
      </c>
      <c r="R302" s="5"/>
    </row>
    <row r="303" spans="1:18" s="3" customFormat="1" x14ac:dyDescent="0.25">
      <c r="A303" s="3">
        <v>2013</v>
      </c>
      <c r="B303" s="7"/>
      <c r="C303" s="3" t="s">
        <v>19</v>
      </c>
      <c r="D303" s="3">
        <v>13</v>
      </c>
      <c r="E303" s="3" t="s">
        <v>32</v>
      </c>
      <c r="F303" s="3" t="s">
        <v>53</v>
      </c>
      <c r="G303" s="3">
        <v>23.95</v>
      </c>
      <c r="H303" s="3">
        <v>53</v>
      </c>
      <c r="I303" s="3">
        <v>20.5</v>
      </c>
      <c r="J303" s="3">
        <v>66</v>
      </c>
      <c r="K303" s="3">
        <v>1014.56</v>
      </c>
      <c r="L303" s="3">
        <v>20.5</v>
      </c>
      <c r="M303" s="3">
        <v>6.6</v>
      </c>
      <c r="N303" s="3">
        <v>6.12</v>
      </c>
      <c r="O303" s="3">
        <v>1</v>
      </c>
      <c r="P303" s="3">
        <v>55.7</v>
      </c>
      <c r="Q303" s="3">
        <f t="shared" si="12"/>
        <v>0</v>
      </c>
      <c r="R303" s="5"/>
    </row>
    <row r="304" spans="1:18" s="3" customFormat="1" x14ac:dyDescent="0.25">
      <c r="A304" s="3">
        <v>2013</v>
      </c>
      <c r="B304" s="7"/>
      <c r="C304" s="3" t="s">
        <v>19</v>
      </c>
      <c r="D304" s="3">
        <v>13</v>
      </c>
      <c r="E304" s="3" t="s">
        <v>33</v>
      </c>
      <c r="F304" s="3" t="s">
        <v>53</v>
      </c>
      <c r="G304" s="3">
        <v>24.05</v>
      </c>
      <c r="H304" s="3">
        <v>54</v>
      </c>
      <c r="I304" s="3">
        <v>22.9</v>
      </c>
      <c r="J304" s="3">
        <v>55</v>
      </c>
      <c r="K304" s="3">
        <v>1014.81</v>
      </c>
      <c r="L304" s="3">
        <v>22.8</v>
      </c>
      <c r="M304" s="3">
        <v>5.8</v>
      </c>
      <c r="N304" s="3">
        <v>8.86</v>
      </c>
      <c r="O304" s="3">
        <v>1</v>
      </c>
      <c r="P304" s="3">
        <v>55.7</v>
      </c>
      <c r="Q304" s="3">
        <f t="shared" si="12"/>
        <v>0</v>
      </c>
      <c r="R304" s="5"/>
    </row>
    <row r="305" spans="1:18" s="3" customFormat="1" x14ac:dyDescent="0.25">
      <c r="A305" s="3">
        <v>2013</v>
      </c>
      <c r="B305" s="7"/>
      <c r="C305" s="3" t="s">
        <v>19</v>
      </c>
      <c r="D305" s="3">
        <v>13</v>
      </c>
      <c r="E305" s="3" t="s">
        <v>34</v>
      </c>
      <c r="F305" s="3" t="s">
        <v>53</v>
      </c>
      <c r="G305" s="3">
        <v>24</v>
      </c>
      <c r="H305" s="3">
        <v>52</v>
      </c>
      <c r="I305" s="3">
        <v>24</v>
      </c>
      <c r="J305" s="3">
        <v>47</v>
      </c>
      <c r="K305" s="3">
        <v>1015</v>
      </c>
      <c r="L305" s="3">
        <v>23.3</v>
      </c>
      <c r="M305" s="3">
        <v>18.52</v>
      </c>
      <c r="N305" s="3">
        <v>12.56</v>
      </c>
      <c r="O305" s="3">
        <v>2</v>
      </c>
      <c r="P305" s="3">
        <v>55.7</v>
      </c>
      <c r="Q305" s="3">
        <f t="shared" si="12"/>
        <v>0</v>
      </c>
      <c r="R305" s="5"/>
    </row>
    <row r="306" spans="1:18" s="3" customFormat="1" x14ac:dyDescent="0.25">
      <c r="A306" s="3">
        <v>2013</v>
      </c>
      <c r="B306" s="7"/>
      <c r="C306" s="3" t="s">
        <v>19</v>
      </c>
      <c r="D306" s="3">
        <v>13</v>
      </c>
      <c r="E306" s="3" t="s">
        <v>35</v>
      </c>
      <c r="F306" s="3" t="s">
        <v>53</v>
      </c>
      <c r="G306" s="3">
        <v>23.8</v>
      </c>
      <c r="H306" s="3">
        <v>48</v>
      </c>
      <c r="I306" s="3">
        <v>26.1</v>
      </c>
      <c r="J306" s="3">
        <v>43</v>
      </c>
      <c r="K306" s="3">
        <v>1015.19</v>
      </c>
      <c r="L306" s="3">
        <v>24.9</v>
      </c>
      <c r="M306" s="3">
        <v>7.89</v>
      </c>
      <c r="N306" s="3">
        <v>7.73</v>
      </c>
      <c r="O306" s="3">
        <v>3</v>
      </c>
      <c r="P306" s="3">
        <v>55.7</v>
      </c>
      <c r="Q306" s="3">
        <f t="shared" si="12"/>
        <v>0</v>
      </c>
      <c r="R306" s="5"/>
    </row>
    <row r="307" spans="1:18" s="3" customFormat="1" x14ac:dyDescent="0.25">
      <c r="A307" s="3">
        <v>2013</v>
      </c>
      <c r="B307" s="7"/>
      <c r="C307" s="3" t="s">
        <v>19</v>
      </c>
      <c r="D307" s="3">
        <v>13</v>
      </c>
      <c r="E307" s="3" t="s">
        <v>36</v>
      </c>
      <c r="F307" s="3" t="s">
        <v>53</v>
      </c>
      <c r="G307" s="3">
        <v>24</v>
      </c>
      <c r="H307" s="3">
        <v>46</v>
      </c>
      <c r="I307" s="3">
        <v>26.6</v>
      </c>
      <c r="J307" s="3">
        <v>37</v>
      </c>
      <c r="K307" s="3">
        <v>1015.13</v>
      </c>
      <c r="L307" s="3">
        <v>24.4</v>
      </c>
      <c r="M307" s="3">
        <v>16.579999999999998</v>
      </c>
      <c r="N307" s="3">
        <v>10.14</v>
      </c>
      <c r="O307" s="3">
        <v>14</v>
      </c>
      <c r="P307" s="3">
        <v>55.7</v>
      </c>
      <c r="Q307" s="3">
        <f t="shared" si="12"/>
        <v>0</v>
      </c>
      <c r="R307" s="5"/>
    </row>
    <row r="308" spans="1:18" s="3" customFormat="1" x14ac:dyDescent="0.25">
      <c r="A308" s="3">
        <v>2013</v>
      </c>
      <c r="B308" s="7"/>
      <c r="C308" s="3" t="s">
        <v>19</v>
      </c>
      <c r="D308" s="3">
        <v>13</v>
      </c>
      <c r="E308" s="3" t="s">
        <v>37</v>
      </c>
      <c r="F308" s="3" t="s">
        <v>53</v>
      </c>
      <c r="G308" s="3">
        <v>24.05</v>
      </c>
      <c r="H308" s="3">
        <v>44</v>
      </c>
      <c r="I308" s="3">
        <v>27.8</v>
      </c>
      <c r="J308" s="3">
        <v>34</v>
      </c>
      <c r="K308" s="3">
        <v>1015.31</v>
      </c>
      <c r="L308" s="3">
        <v>25.9</v>
      </c>
      <c r="M308" s="3">
        <v>19.32</v>
      </c>
      <c r="N308" s="3">
        <v>13.04</v>
      </c>
      <c r="O308" s="3">
        <v>15</v>
      </c>
      <c r="P308" s="3">
        <v>55.7</v>
      </c>
      <c r="Q308" s="3">
        <f t="shared" si="12"/>
        <v>0</v>
      </c>
      <c r="R308" s="5"/>
    </row>
    <row r="309" spans="1:18" s="3" customFormat="1" x14ac:dyDescent="0.25">
      <c r="A309" s="3">
        <v>2013</v>
      </c>
      <c r="B309" s="7"/>
      <c r="C309" s="3" t="s">
        <v>19</v>
      </c>
      <c r="D309" s="3">
        <v>13</v>
      </c>
      <c r="E309" s="3" t="s">
        <v>38</v>
      </c>
      <c r="F309" s="3" t="s">
        <v>53</v>
      </c>
      <c r="G309" s="3">
        <v>24.1</v>
      </c>
      <c r="H309" s="3">
        <v>44</v>
      </c>
      <c r="I309" s="3">
        <v>26.5</v>
      </c>
      <c r="J309" s="3">
        <v>39</v>
      </c>
      <c r="K309" s="3">
        <v>1015.25</v>
      </c>
      <c r="L309" s="3">
        <v>26</v>
      </c>
      <c r="M309" s="3">
        <v>6.44</v>
      </c>
      <c r="N309" s="3">
        <v>10.14</v>
      </c>
      <c r="O309" s="3">
        <v>3</v>
      </c>
      <c r="P309" s="3">
        <v>55.7</v>
      </c>
      <c r="Q309" s="3">
        <f t="shared" si="12"/>
        <v>0</v>
      </c>
      <c r="R309" s="5"/>
    </row>
    <row r="310" spans="1:18" s="3" customFormat="1" x14ac:dyDescent="0.25">
      <c r="A310" s="3">
        <v>2013</v>
      </c>
      <c r="B310" s="7"/>
      <c r="C310" s="3" t="s">
        <v>19</v>
      </c>
      <c r="D310" s="3">
        <v>13</v>
      </c>
      <c r="E310" s="3" t="s">
        <v>39</v>
      </c>
      <c r="F310" s="3" t="s">
        <v>53</v>
      </c>
      <c r="G310" s="3">
        <v>24.1</v>
      </c>
      <c r="H310" s="3">
        <v>44</v>
      </c>
      <c r="I310" s="3">
        <v>23.8</v>
      </c>
      <c r="J310" s="3">
        <v>43</v>
      </c>
      <c r="K310" s="3">
        <v>1015.5</v>
      </c>
      <c r="L310" s="3">
        <v>25.2</v>
      </c>
      <c r="M310" s="3">
        <v>11.43</v>
      </c>
      <c r="N310" s="3">
        <v>9.5</v>
      </c>
      <c r="O310" s="3">
        <v>6</v>
      </c>
      <c r="P310" s="3">
        <v>55.7</v>
      </c>
      <c r="Q310" s="3">
        <f t="shared" si="12"/>
        <v>0</v>
      </c>
      <c r="R310" s="5"/>
    </row>
    <row r="311" spans="1:18" s="3" customFormat="1" x14ac:dyDescent="0.25">
      <c r="A311" s="3">
        <v>2013</v>
      </c>
      <c r="B311" s="7"/>
      <c r="C311" s="3" t="s">
        <v>19</v>
      </c>
      <c r="D311" s="3">
        <v>13</v>
      </c>
      <c r="E311" s="3" t="s">
        <v>40</v>
      </c>
      <c r="F311" s="3" t="s">
        <v>53</v>
      </c>
      <c r="G311" s="3">
        <v>24</v>
      </c>
      <c r="H311" s="3">
        <v>44</v>
      </c>
      <c r="I311" s="3">
        <v>20.6</v>
      </c>
      <c r="J311" s="3">
        <v>51</v>
      </c>
      <c r="K311" s="3">
        <v>1015.94</v>
      </c>
      <c r="L311" s="3">
        <v>22.9</v>
      </c>
      <c r="M311" s="3">
        <v>7.89</v>
      </c>
      <c r="N311" s="3">
        <v>5.31</v>
      </c>
      <c r="O311" s="3">
        <v>3</v>
      </c>
      <c r="P311" s="3">
        <v>55.7</v>
      </c>
      <c r="Q311" s="3">
        <f t="shared" si="12"/>
        <v>0</v>
      </c>
      <c r="R311" s="5"/>
    </row>
    <row r="312" spans="1:18" s="3" customFormat="1" x14ac:dyDescent="0.25">
      <c r="A312" s="3">
        <v>2013</v>
      </c>
      <c r="B312" s="7"/>
      <c r="C312" s="3" t="s">
        <v>19</v>
      </c>
      <c r="D312" s="3">
        <v>13</v>
      </c>
      <c r="E312" s="3" t="s">
        <v>41</v>
      </c>
      <c r="F312" s="3" t="s">
        <v>53</v>
      </c>
      <c r="G312" s="3">
        <v>23.9</v>
      </c>
      <c r="H312" s="3">
        <v>44</v>
      </c>
      <c r="I312" s="3">
        <v>18</v>
      </c>
      <c r="J312" s="3">
        <v>59</v>
      </c>
      <c r="K312" s="3">
        <v>1016.38</v>
      </c>
      <c r="L312" s="3">
        <v>17.3</v>
      </c>
      <c r="M312" s="3">
        <v>3.7</v>
      </c>
      <c r="N312" s="3">
        <v>2.74</v>
      </c>
      <c r="O312" s="3">
        <v>3</v>
      </c>
      <c r="P312" s="3">
        <v>55.7</v>
      </c>
      <c r="Q312" s="3">
        <f t="shared" si="12"/>
        <v>0</v>
      </c>
      <c r="R312" s="5"/>
    </row>
    <row r="313" spans="1:18" s="3" customFormat="1" x14ac:dyDescent="0.25">
      <c r="A313" s="3">
        <v>2013</v>
      </c>
      <c r="B313" s="7"/>
      <c r="C313" s="3" t="s">
        <v>19</v>
      </c>
      <c r="D313" s="3">
        <v>13</v>
      </c>
      <c r="E313" s="3" t="s">
        <v>42</v>
      </c>
      <c r="F313" s="3" t="s">
        <v>53</v>
      </c>
      <c r="G313" s="3">
        <v>24.6</v>
      </c>
      <c r="H313" s="3">
        <v>45</v>
      </c>
      <c r="I313" s="3">
        <v>16.3</v>
      </c>
      <c r="J313" s="3">
        <v>71</v>
      </c>
      <c r="K313" s="3">
        <v>1016.44</v>
      </c>
      <c r="L313" s="3">
        <v>14.1</v>
      </c>
      <c r="M313" s="3">
        <v>0</v>
      </c>
      <c r="N313" s="3">
        <v>0</v>
      </c>
      <c r="O313" s="3">
        <v>1</v>
      </c>
      <c r="P313" s="3">
        <v>55.7</v>
      </c>
      <c r="Q313" s="3">
        <f t="shared" si="12"/>
        <v>0</v>
      </c>
      <c r="R313" s="5"/>
    </row>
    <row r="314" spans="1:18" s="3" customFormat="1" x14ac:dyDescent="0.25">
      <c r="A314" s="3">
        <v>2013</v>
      </c>
      <c r="B314" s="7"/>
      <c r="C314" s="3" t="s">
        <v>19</v>
      </c>
      <c r="D314" s="3">
        <v>13</v>
      </c>
      <c r="E314" s="3" t="s">
        <v>43</v>
      </c>
      <c r="F314" s="3" t="s">
        <v>53</v>
      </c>
      <c r="G314" s="3">
        <v>24.2</v>
      </c>
      <c r="H314" s="3">
        <v>46</v>
      </c>
      <c r="I314" s="3">
        <v>15.3</v>
      </c>
      <c r="J314" s="3">
        <v>71</v>
      </c>
      <c r="K314" s="3">
        <v>1017.25</v>
      </c>
      <c r="L314" s="3">
        <v>14.3</v>
      </c>
      <c r="M314" s="3">
        <v>2.9</v>
      </c>
      <c r="N314" s="3">
        <v>2.58</v>
      </c>
      <c r="O314" s="3">
        <v>1</v>
      </c>
      <c r="P314" s="3">
        <v>55.7</v>
      </c>
      <c r="Q314" s="3">
        <f t="shared" si="12"/>
        <v>0</v>
      </c>
      <c r="R314" s="5"/>
    </row>
    <row r="315" spans="1:18" s="3" customFormat="1" x14ac:dyDescent="0.25">
      <c r="A315" s="3">
        <v>2013</v>
      </c>
      <c r="B315" s="7"/>
      <c r="C315" s="3" t="s">
        <v>19</v>
      </c>
      <c r="D315" s="3">
        <v>13</v>
      </c>
      <c r="E315" s="3" t="s">
        <v>44</v>
      </c>
      <c r="F315" s="3" t="s">
        <v>53</v>
      </c>
      <c r="G315" s="3">
        <v>24.05</v>
      </c>
      <c r="H315" s="3">
        <v>46</v>
      </c>
      <c r="I315" s="3">
        <v>15.4</v>
      </c>
      <c r="J315" s="3">
        <v>70</v>
      </c>
      <c r="K315" s="3">
        <v>1017.56</v>
      </c>
      <c r="L315" s="3">
        <v>14.8</v>
      </c>
      <c r="M315" s="3">
        <v>2.74</v>
      </c>
      <c r="N315" s="3">
        <v>0.16</v>
      </c>
      <c r="O315" s="3">
        <v>0</v>
      </c>
      <c r="P315" s="3">
        <v>55.7</v>
      </c>
      <c r="Q315" s="3">
        <f t="shared" si="12"/>
        <v>0</v>
      </c>
      <c r="R315" s="5"/>
    </row>
    <row r="316" spans="1:18" s="3" customFormat="1" x14ac:dyDescent="0.25">
      <c r="A316" s="3">
        <v>2013</v>
      </c>
      <c r="B316" s="7" t="s">
        <v>52</v>
      </c>
      <c r="C316" s="3" t="s">
        <v>19</v>
      </c>
      <c r="D316" s="3">
        <v>14</v>
      </c>
      <c r="E316" s="3" t="s">
        <v>20</v>
      </c>
      <c r="F316" s="3" t="s">
        <v>53</v>
      </c>
      <c r="G316" s="3">
        <v>24.05</v>
      </c>
      <c r="H316" s="3">
        <v>47</v>
      </c>
      <c r="I316" s="3">
        <v>15.6</v>
      </c>
      <c r="J316" s="3">
        <v>73</v>
      </c>
      <c r="K316" s="3">
        <v>1017.75</v>
      </c>
      <c r="L316" s="3">
        <v>14.6</v>
      </c>
      <c r="M316" s="3">
        <v>0</v>
      </c>
      <c r="N316" s="3">
        <v>0.97</v>
      </c>
      <c r="O316" s="3">
        <v>1</v>
      </c>
      <c r="P316" s="3">
        <v>55.7</v>
      </c>
      <c r="Q316" s="3">
        <f t="shared" si="12"/>
        <v>0</v>
      </c>
      <c r="R316" s="5">
        <f t="shared" ref="R316" si="15">P339-P316</f>
        <v>0</v>
      </c>
    </row>
    <row r="317" spans="1:18" s="3" customFormat="1" x14ac:dyDescent="0.25">
      <c r="A317" s="3">
        <v>2013</v>
      </c>
      <c r="B317" s="7"/>
      <c r="C317" s="3" t="s">
        <v>19</v>
      </c>
      <c r="D317" s="3">
        <v>14</v>
      </c>
      <c r="E317" s="3" t="s">
        <v>22</v>
      </c>
      <c r="F317" s="3" t="s">
        <v>53</v>
      </c>
      <c r="G317" s="3">
        <v>24.05</v>
      </c>
      <c r="H317" s="3">
        <v>47</v>
      </c>
      <c r="I317" s="3">
        <v>15.2</v>
      </c>
      <c r="J317" s="3">
        <v>73</v>
      </c>
      <c r="K317" s="3">
        <v>1018</v>
      </c>
      <c r="L317" s="3">
        <v>14.3</v>
      </c>
      <c r="M317" s="3">
        <v>5.96</v>
      </c>
      <c r="N317" s="3">
        <v>4.67</v>
      </c>
      <c r="O317" s="3">
        <v>3</v>
      </c>
      <c r="P317" s="3">
        <v>55.7</v>
      </c>
      <c r="Q317" s="3">
        <f t="shared" si="12"/>
        <v>0</v>
      </c>
      <c r="R317" s="5"/>
    </row>
    <row r="318" spans="1:18" s="3" customFormat="1" x14ac:dyDescent="0.25">
      <c r="A318" s="3">
        <v>2013</v>
      </c>
      <c r="B318" s="7"/>
      <c r="C318" s="3" t="s">
        <v>19</v>
      </c>
      <c r="D318" s="3">
        <v>14</v>
      </c>
      <c r="E318" s="3" t="s">
        <v>23</v>
      </c>
      <c r="F318" s="3" t="s">
        <v>53</v>
      </c>
      <c r="G318" s="3">
        <v>24</v>
      </c>
      <c r="H318" s="3">
        <v>47</v>
      </c>
      <c r="I318" s="3">
        <v>15</v>
      </c>
      <c r="J318" s="3">
        <v>74</v>
      </c>
      <c r="K318" s="3">
        <v>1018.06</v>
      </c>
      <c r="L318" s="3">
        <v>14</v>
      </c>
      <c r="M318" s="3">
        <v>3.06</v>
      </c>
      <c r="N318" s="3">
        <v>2.9</v>
      </c>
      <c r="O318" s="3">
        <v>0</v>
      </c>
      <c r="P318" s="3">
        <v>55.7</v>
      </c>
      <c r="Q318" s="3">
        <f t="shared" si="12"/>
        <v>0</v>
      </c>
      <c r="R318" s="5"/>
    </row>
    <row r="319" spans="1:18" s="3" customFormat="1" x14ac:dyDescent="0.25">
      <c r="A319" s="3">
        <v>2013</v>
      </c>
      <c r="B319" s="7"/>
      <c r="C319" s="3" t="s">
        <v>19</v>
      </c>
      <c r="D319" s="3">
        <v>14</v>
      </c>
      <c r="E319" s="3" t="s">
        <v>24</v>
      </c>
      <c r="F319" s="3" t="s">
        <v>53</v>
      </c>
      <c r="G319" s="3">
        <v>23.95</v>
      </c>
      <c r="H319" s="3">
        <v>47</v>
      </c>
      <c r="I319" s="3">
        <v>13.9</v>
      </c>
      <c r="J319" s="3">
        <v>79</v>
      </c>
      <c r="K319" s="3">
        <v>1017.75</v>
      </c>
      <c r="L319" s="3">
        <v>12.7</v>
      </c>
      <c r="M319" s="3">
        <v>2.42</v>
      </c>
      <c r="N319" s="3">
        <v>2.58</v>
      </c>
      <c r="O319" s="3">
        <v>1</v>
      </c>
      <c r="P319" s="3">
        <v>55.7</v>
      </c>
      <c r="Q319" s="3">
        <f t="shared" si="12"/>
        <v>0</v>
      </c>
      <c r="R319" s="5"/>
    </row>
    <row r="320" spans="1:18" s="3" customFormat="1" x14ac:dyDescent="0.25">
      <c r="A320" s="3">
        <v>2013</v>
      </c>
      <c r="B320" s="7"/>
      <c r="C320" s="3" t="s">
        <v>19</v>
      </c>
      <c r="D320" s="3">
        <v>14</v>
      </c>
      <c r="E320" s="3" t="s">
        <v>25</v>
      </c>
      <c r="F320" s="3" t="s">
        <v>53</v>
      </c>
      <c r="G320" s="3">
        <v>23.9</v>
      </c>
      <c r="H320" s="3">
        <v>47</v>
      </c>
      <c r="I320" s="3">
        <v>13.2</v>
      </c>
      <c r="J320" s="3">
        <v>81</v>
      </c>
      <c r="K320" s="3">
        <v>1017.81</v>
      </c>
      <c r="L320" s="3">
        <v>11.9</v>
      </c>
      <c r="M320" s="3">
        <v>5.31</v>
      </c>
      <c r="N320" s="3">
        <v>2.58</v>
      </c>
      <c r="O320" s="3">
        <v>3</v>
      </c>
      <c r="P320" s="3">
        <v>55.7</v>
      </c>
      <c r="Q320" s="3">
        <f t="shared" si="12"/>
        <v>0</v>
      </c>
      <c r="R320" s="5"/>
    </row>
    <row r="321" spans="1:18" s="3" customFormat="1" x14ac:dyDescent="0.25">
      <c r="A321" s="3">
        <v>2013</v>
      </c>
      <c r="B321" s="7"/>
      <c r="C321" s="3" t="s">
        <v>19</v>
      </c>
      <c r="D321" s="3">
        <v>14</v>
      </c>
      <c r="E321" s="3" t="s">
        <v>26</v>
      </c>
      <c r="F321" s="3" t="s">
        <v>53</v>
      </c>
      <c r="G321" s="3">
        <v>23.8</v>
      </c>
      <c r="H321" s="3">
        <v>47</v>
      </c>
      <c r="I321" s="3">
        <v>12.7</v>
      </c>
      <c r="J321" s="3">
        <v>81</v>
      </c>
      <c r="K321" s="3">
        <v>1018.13</v>
      </c>
      <c r="L321" s="3">
        <v>11.4</v>
      </c>
      <c r="M321" s="3">
        <v>11.75</v>
      </c>
      <c r="N321" s="3">
        <v>6.44</v>
      </c>
      <c r="O321" s="3">
        <v>3</v>
      </c>
      <c r="P321" s="3">
        <v>55.7</v>
      </c>
      <c r="Q321" s="3">
        <f t="shared" si="12"/>
        <v>0</v>
      </c>
      <c r="R321" s="5"/>
    </row>
    <row r="322" spans="1:18" s="3" customFormat="1" x14ac:dyDescent="0.25">
      <c r="A322" s="3">
        <v>2013</v>
      </c>
      <c r="B322" s="7"/>
      <c r="C322" s="3" t="s">
        <v>19</v>
      </c>
      <c r="D322" s="3">
        <v>14</v>
      </c>
      <c r="E322" s="3" t="s">
        <v>27</v>
      </c>
      <c r="F322" s="3" t="s">
        <v>53</v>
      </c>
      <c r="G322" s="3">
        <v>23.7</v>
      </c>
      <c r="H322" s="3">
        <v>47</v>
      </c>
      <c r="I322" s="3">
        <v>12.5</v>
      </c>
      <c r="J322" s="3">
        <v>83</v>
      </c>
      <c r="K322" s="3">
        <v>1018.5</v>
      </c>
      <c r="L322" s="3">
        <v>11.2</v>
      </c>
      <c r="M322" s="3">
        <v>8.2100000000000009</v>
      </c>
      <c r="N322" s="3">
        <v>6.44</v>
      </c>
      <c r="O322" s="3">
        <v>1</v>
      </c>
      <c r="P322" s="3">
        <v>55.7</v>
      </c>
      <c r="Q322" s="3">
        <f t="shared" si="12"/>
        <v>0</v>
      </c>
      <c r="R322" s="5"/>
    </row>
    <row r="323" spans="1:18" s="3" customFormat="1" x14ac:dyDescent="0.25">
      <c r="A323" s="3">
        <v>2013</v>
      </c>
      <c r="B323" s="7"/>
      <c r="C323" s="3" t="s">
        <v>19</v>
      </c>
      <c r="D323" s="3">
        <v>14</v>
      </c>
      <c r="E323" s="3" t="s">
        <v>28</v>
      </c>
      <c r="F323" s="3" t="s">
        <v>53</v>
      </c>
      <c r="G323" s="3">
        <v>23.6</v>
      </c>
      <c r="H323" s="3">
        <v>47</v>
      </c>
      <c r="I323" s="3">
        <v>13.5</v>
      </c>
      <c r="J323" s="3">
        <v>78</v>
      </c>
      <c r="K323" s="3">
        <v>1019.06</v>
      </c>
      <c r="L323" s="3">
        <v>13.6</v>
      </c>
      <c r="M323" s="3">
        <v>4.67</v>
      </c>
      <c r="N323" s="3">
        <v>5.31</v>
      </c>
      <c r="O323" s="3">
        <v>3</v>
      </c>
      <c r="P323" s="3">
        <v>55.7</v>
      </c>
      <c r="Q323" s="3">
        <f t="shared" si="12"/>
        <v>0</v>
      </c>
      <c r="R323" s="5"/>
    </row>
    <row r="324" spans="1:18" s="3" customFormat="1" x14ac:dyDescent="0.25">
      <c r="A324" s="3">
        <v>2013</v>
      </c>
      <c r="B324" s="7"/>
      <c r="C324" s="3" t="s">
        <v>19</v>
      </c>
      <c r="D324" s="3">
        <v>14</v>
      </c>
      <c r="E324" s="3" t="s">
        <v>29</v>
      </c>
      <c r="F324" s="3" t="s">
        <v>53</v>
      </c>
      <c r="G324" s="3">
        <v>23.75</v>
      </c>
      <c r="H324" s="3">
        <v>47</v>
      </c>
      <c r="I324" s="3">
        <v>14.9</v>
      </c>
      <c r="J324" s="3">
        <v>75</v>
      </c>
      <c r="K324" s="3">
        <v>1019.75</v>
      </c>
      <c r="L324" s="3">
        <v>16.7</v>
      </c>
      <c r="M324" s="3">
        <v>5.64</v>
      </c>
      <c r="N324" s="3">
        <v>4.51</v>
      </c>
      <c r="O324" s="3">
        <v>3</v>
      </c>
      <c r="P324" s="3">
        <v>55.7</v>
      </c>
      <c r="Q324" s="3">
        <f t="shared" ref="Q324:Q387" si="16">P324-P323</f>
        <v>0</v>
      </c>
      <c r="R324" s="5"/>
    </row>
    <row r="325" spans="1:18" s="3" customFormat="1" x14ac:dyDescent="0.25">
      <c r="A325" s="3">
        <v>2013</v>
      </c>
      <c r="B325" s="7"/>
      <c r="C325" s="3" t="s">
        <v>19</v>
      </c>
      <c r="D325" s="3">
        <v>14</v>
      </c>
      <c r="E325" s="3" t="s">
        <v>30</v>
      </c>
      <c r="F325" s="3" t="s">
        <v>53</v>
      </c>
      <c r="G325" s="3">
        <v>23.85</v>
      </c>
      <c r="H325" s="3">
        <v>47</v>
      </c>
      <c r="I325" s="3">
        <v>17.3</v>
      </c>
      <c r="J325" s="3">
        <v>66</v>
      </c>
      <c r="K325" s="3">
        <v>1019.94</v>
      </c>
      <c r="L325" s="3">
        <v>19.399999999999999</v>
      </c>
      <c r="M325" s="3">
        <v>10.95</v>
      </c>
      <c r="N325" s="3">
        <v>4.67</v>
      </c>
      <c r="O325" s="3">
        <v>7</v>
      </c>
      <c r="P325" s="3">
        <v>55.7</v>
      </c>
      <c r="Q325" s="3">
        <f t="shared" si="16"/>
        <v>0</v>
      </c>
      <c r="R325" s="5"/>
    </row>
    <row r="326" spans="1:18" s="3" customFormat="1" x14ac:dyDescent="0.25">
      <c r="A326" s="3">
        <v>2013</v>
      </c>
      <c r="B326" s="7"/>
      <c r="C326" s="3" t="s">
        <v>19</v>
      </c>
      <c r="D326" s="3">
        <v>14</v>
      </c>
      <c r="E326" s="3" t="s">
        <v>31</v>
      </c>
      <c r="F326" s="3" t="s">
        <v>53</v>
      </c>
      <c r="G326" s="3">
        <v>24</v>
      </c>
      <c r="H326" s="3">
        <v>48</v>
      </c>
      <c r="I326" s="3">
        <v>18.8</v>
      </c>
      <c r="J326" s="3">
        <v>60</v>
      </c>
      <c r="K326" s="3">
        <v>1020.25</v>
      </c>
      <c r="L326" s="3">
        <v>20.2</v>
      </c>
      <c r="M326" s="3">
        <v>7.25</v>
      </c>
      <c r="N326" s="3">
        <v>4.67</v>
      </c>
      <c r="O326" s="3">
        <v>3</v>
      </c>
      <c r="P326" s="3">
        <v>55.7</v>
      </c>
      <c r="Q326" s="3">
        <f t="shared" si="16"/>
        <v>0</v>
      </c>
      <c r="R326" s="5"/>
    </row>
    <row r="327" spans="1:18" s="3" customFormat="1" x14ac:dyDescent="0.25">
      <c r="A327" s="3">
        <v>2013</v>
      </c>
      <c r="B327" s="7"/>
      <c r="C327" s="3" t="s">
        <v>19</v>
      </c>
      <c r="D327" s="3">
        <v>14</v>
      </c>
      <c r="E327" s="3" t="s">
        <v>32</v>
      </c>
      <c r="F327" s="3" t="s">
        <v>53</v>
      </c>
      <c r="G327" s="3">
        <v>24</v>
      </c>
      <c r="H327" s="3">
        <v>48</v>
      </c>
      <c r="I327" s="3">
        <v>20.399999999999999</v>
      </c>
      <c r="J327" s="3">
        <v>55</v>
      </c>
      <c r="K327" s="3">
        <v>1020.25</v>
      </c>
      <c r="L327" s="3">
        <v>21.2</v>
      </c>
      <c r="M327" s="3">
        <v>9.5</v>
      </c>
      <c r="N327" s="3">
        <v>4.99</v>
      </c>
      <c r="O327" s="3">
        <v>0</v>
      </c>
      <c r="P327" s="3">
        <v>55.7</v>
      </c>
      <c r="Q327" s="3">
        <f t="shared" si="16"/>
        <v>0</v>
      </c>
      <c r="R327" s="5"/>
    </row>
    <row r="328" spans="1:18" s="3" customFormat="1" x14ac:dyDescent="0.25">
      <c r="A328" s="3">
        <v>2013</v>
      </c>
      <c r="B328" s="7"/>
      <c r="C328" s="3" t="s">
        <v>19</v>
      </c>
      <c r="D328" s="3">
        <v>14</v>
      </c>
      <c r="E328" s="3" t="s">
        <v>33</v>
      </c>
      <c r="F328" s="3" t="s">
        <v>53</v>
      </c>
      <c r="G328" s="3">
        <v>24</v>
      </c>
      <c r="H328" s="3">
        <v>47</v>
      </c>
      <c r="I328" s="3">
        <v>20.2</v>
      </c>
      <c r="J328" s="3">
        <v>54</v>
      </c>
      <c r="K328" s="3">
        <v>1020.44</v>
      </c>
      <c r="L328" s="3">
        <v>21.4</v>
      </c>
      <c r="M328" s="3">
        <v>10.63</v>
      </c>
      <c r="N328" s="3">
        <v>4.51</v>
      </c>
      <c r="O328" s="3">
        <v>3</v>
      </c>
      <c r="P328" s="3">
        <v>55.7</v>
      </c>
      <c r="Q328" s="3">
        <f t="shared" si="16"/>
        <v>0</v>
      </c>
      <c r="R328" s="5"/>
    </row>
    <row r="329" spans="1:18" s="3" customFormat="1" x14ac:dyDescent="0.25">
      <c r="A329" s="3">
        <v>2013</v>
      </c>
      <c r="B329" s="7"/>
      <c r="C329" s="3" t="s">
        <v>19</v>
      </c>
      <c r="D329" s="3">
        <v>14</v>
      </c>
      <c r="E329" s="3" t="s">
        <v>34</v>
      </c>
      <c r="F329" s="3" t="s">
        <v>53</v>
      </c>
      <c r="G329" s="3">
        <v>23.85</v>
      </c>
      <c r="H329" s="3">
        <v>48</v>
      </c>
      <c r="I329" s="3">
        <v>23.1</v>
      </c>
      <c r="J329" s="3">
        <v>48</v>
      </c>
      <c r="K329" s="3">
        <v>1020.31</v>
      </c>
      <c r="L329" s="3">
        <v>22.9</v>
      </c>
      <c r="M329" s="3">
        <v>5.96</v>
      </c>
      <c r="N329" s="3">
        <v>4.1900000000000004</v>
      </c>
      <c r="O329" s="3">
        <v>2</v>
      </c>
      <c r="P329" s="3">
        <v>55.7</v>
      </c>
      <c r="Q329" s="3">
        <f t="shared" si="16"/>
        <v>0</v>
      </c>
      <c r="R329" s="5"/>
    </row>
    <row r="330" spans="1:18" s="3" customFormat="1" x14ac:dyDescent="0.25">
      <c r="A330" s="3">
        <v>2013</v>
      </c>
      <c r="B330" s="7"/>
      <c r="C330" s="3" t="s">
        <v>19</v>
      </c>
      <c r="D330" s="3">
        <v>14</v>
      </c>
      <c r="E330" s="3" t="s">
        <v>35</v>
      </c>
      <c r="F330" s="3" t="s">
        <v>53</v>
      </c>
      <c r="G330" s="3">
        <v>23.8</v>
      </c>
      <c r="H330" s="3">
        <v>47</v>
      </c>
      <c r="I330" s="3">
        <v>25</v>
      </c>
      <c r="J330" s="3">
        <v>41</v>
      </c>
      <c r="K330" s="3">
        <v>1020.06</v>
      </c>
      <c r="L330" s="3">
        <v>24.2</v>
      </c>
      <c r="M330" s="3">
        <v>9.18</v>
      </c>
      <c r="N330" s="3">
        <v>6.6</v>
      </c>
      <c r="O330" s="3">
        <v>1</v>
      </c>
      <c r="P330" s="3">
        <v>55.7</v>
      </c>
      <c r="Q330" s="3">
        <f t="shared" si="16"/>
        <v>0</v>
      </c>
      <c r="R330" s="5"/>
    </row>
    <row r="331" spans="1:18" s="3" customFormat="1" x14ac:dyDescent="0.25">
      <c r="A331" s="3">
        <v>2013</v>
      </c>
      <c r="B331" s="7"/>
      <c r="C331" s="3" t="s">
        <v>19</v>
      </c>
      <c r="D331" s="3">
        <v>14</v>
      </c>
      <c r="E331" s="3" t="s">
        <v>36</v>
      </c>
      <c r="F331" s="3" t="s">
        <v>53</v>
      </c>
      <c r="G331" s="3">
        <v>23.8</v>
      </c>
      <c r="H331" s="3">
        <v>46</v>
      </c>
      <c r="I331" s="3">
        <v>26.8</v>
      </c>
      <c r="J331" s="3">
        <v>37</v>
      </c>
      <c r="K331" s="3">
        <v>1019.94</v>
      </c>
      <c r="L331" s="3">
        <v>24.2</v>
      </c>
      <c r="M331" s="3">
        <v>7.41</v>
      </c>
      <c r="N331" s="3">
        <v>8.86</v>
      </c>
      <c r="O331" s="3">
        <v>1</v>
      </c>
      <c r="P331" s="3">
        <v>55.7</v>
      </c>
      <c r="Q331" s="3">
        <f t="shared" si="16"/>
        <v>0</v>
      </c>
      <c r="R331" s="5"/>
    </row>
    <row r="332" spans="1:18" s="3" customFormat="1" x14ac:dyDescent="0.25">
      <c r="A332" s="3">
        <v>2013</v>
      </c>
      <c r="B332" s="7"/>
      <c r="C332" s="3" t="s">
        <v>19</v>
      </c>
      <c r="D332" s="3">
        <v>14</v>
      </c>
      <c r="E332" s="3" t="s">
        <v>37</v>
      </c>
      <c r="F332" s="3" t="s">
        <v>53</v>
      </c>
      <c r="G332" s="3">
        <v>23.8</v>
      </c>
      <c r="H332" s="3">
        <v>45</v>
      </c>
      <c r="I332" s="3">
        <v>27.7</v>
      </c>
      <c r="J332" s="3">
        <v>35</v>
      </c>
      <c r="K332" s="3">
        <v>1019.88</v>
      </c>
      <c r="L332" s="3">
        <v>25.4</v>
      </c>
      <c r="M332" s="3">
        <v>4.3499999999999996</v>
      </c>
      <c r="N332" s="3">
        <v>7.73</v>
      </c>
      <c r="O332" s="3">
        <v>4</v>
      </c>
      <c r="P332" s="3">
        <v>55.7</v>
      </c>
      <c r="Q332" s="3">
        <f t="shared" si="16"/>
        <v>0</v>
      </c>
      <c r="R332" s="5"/>
    </row>
    <row r="333" spans="1:18" s="3" customFormat="1" x14ac:dyDescent="0.25">
      <c r="A333" s="3">
        <v>2013</v>
      </c>
      <c r="B333" s="7"/>
      <c r="C333" s="3" t="s">
        <v>19</v>
      </c>
      <c r="D333" s="3">
        <v>14</v>
      </c>
      <c r="E333" s="3" t="s">
        <v>38</v>
      </c>
      <c r="F333" s="3" t="s">
        <v>53</v>
      </c>
      <c r="G333" s="3">
        <v>23.8</v>
      </c>
      <c r="H333" s="3">
        <v>45</v>
      </c>
      <c r="I333" s="3">
        <v>26.3</v>
      </c>
      <c r="J333" s="3">
        <v>36</v>
      </c>
      <c r="K333" s="3">
        <v>1019.63</v>
      </c>
      <c r="L333" s="3">
        <v>25.9</v>
      </c>
      <c r="M333" s="3">
        <v>9.5</v>
      </c>
      <c r="N333" s="3">
        <v>8.5299999999999994</v>
      </c>
      <c r="O333" s="3">
        <v>3</v>
      </c>
      <c r="P333" s="3">
        <v>55.7</v>
      </c>
      <c r="Q333" s="3">
        <f t="shared" si="16"/>
        <v>0</v>
      </c>
      <c r="R333" s="5"/>
    </row>
    <row r="334" spans="1:18" s="3" customFormat="1" x14ac:dyDescent="0.25">
      <c r="A334" s="3">
        <v>2013</v>
      </c>
      <c r="B334" s="7"/>
      <c r="C334" s="3" t="s">
        <v>19</v>
      </c>
      <c r="D334" s="3">
        <v>14</v>
      </c>
      <c r="E334" s="3" t="s">
        <v>39</v>
      </c>
      <c r="F334" s="3" t="s">
        <v>53</v>
      </c>
      <c r="G334" s="3">
        <v>24</v>
      </c>
      <c r="H334" s="3">
        <v>45</v>
      </c>
      <c r="I334" s="3">
        <v>23.7</v>
      </c>
      <c r="J334" s="3">
        <v>39</v>
      </c>
      <c r="K334" s="3">
        <v>1019.69</v>
      </c>
      <c r="L334" s="3">
        <v>25.1</v>
      </c>
      <c r="M334" s="3">
        <v>7.08</v>
      </c>
      <c r="N334" s="3">
        <v>7.08</v>
      </c>
      <c r="O334" s="3">
        <v>3</v>
      </c>
      <c r="P334" s="3">
        <v>55.7</v>
      </c>
      <c r="Q334" s="3">
        <f t="shared" si="16"/>
        <v>0</v>
      </c>
      <c r="R334" s="5"/>
    </row>
    <row r="335" spans="1:18" s="3" customFormat="1" x14ac:dyDescent="0.25">
      <c r="A335" s="3">
        <v>2013</v>
      </c>
      <c r="B335" s="7"/>
      <c r="C335" s="3" t="s">
        <v>19</v>
      </c>
      <c r="D335" s="3">
        <v>14</v>
      </c>
      <c r="E335" s="3" t="s">
        <v>40</v>
      </c>
      <c r="F335" s="3" t="s">
        <v>53</v>
      </c>
      <c r="G335" s="3">
        <v>23.95</v>
      </c>
      <c r="H335" s="3">
        <v>45</v>
      </c>
      <c r="I335" s="3">
        <v>20.9</v>
      </c>
      <c r="J335" s="3">
        <v>42</v>
      </c>
      <c r="K335" s="3">
        <v>1019.75</v>
      </c>
      <c r="L335" s="3">
        <v>23.2</v>
      </c>
      <c r="M335" s="3">
        <v>10.14</v>
      </c>
      <c r="N335" s="3">
        <v>7.41</v>
      </c>
      <c r="O335" s="3">
        <v>3</v>
      </c>
      <c r="P335" s="3">
        <v>55.7</v>
      </c>
      <c r="Q335" s="3">
        <f t="shared" si="16"/>
        <v>0</v>
      </c>
      <c r="R335" s="5"/>
    </row>
    <row r="336" spans="1:18" s="3" customFormat="1" x14ac:dyDescent="0.25">
      <c r="A336" s="3">
        <v>2013</v>
      </c>
      <c r="B336" s="7"/>
      <c r="C336" s="3" t="s">
        <v>19</v>
      </c>
      <c r="D336" s="3">
        <v>14</v>
      </c>
      <c r="E336" s="3" t="s">
        <v>41</v>
      </c>
      <c r="F336" s="3" t="s">
        <v>53</v>
      </c>
      <c r="G336" s="3">
        <v>23.9</v>
      </c>
      <c r="H336" s="3">
        <v>45</v>
      </c>
      <c r="I336" s="3">
        <v>18.3</v>
      </c>
      <c r="J336" s="3">
        <v>50</v>
      </c>
      <c r="K336" s="3">
        <v>1020.13</v>
      </c>
      <c r="L336" s="3">
        <v>19.100000000000001</v>
      </c>
      <c r="M336" s="3">
        <v>1.93</v>
      </c>
      <c r="N336" s="3">
        <v>1.45</v>
      </c>
      <c r="O336" s="3">
        <v>6</v>
      </c>
      <c r="P336" s="3">
        <v>55.7</v>
      </c>
      <c r="Q336" s="3">
        <f t="shared" si="16"/>
        <v>0</v>
      </c>
      <c r="R336" s="5"/>
    </row>
    <row r="337" spans="1:18" s="3" customFormat="1" x14ac:dyDescent="0.25">
      <c r="A337" s="3">
        <v>2013</v>
      </c>
      <c r="B337" s="7"/>
      <c r="C337" s="3" t="s">
        <v>19</v>
      </c>
      <c r="D337" s="3">
        <v>14</v>
      </c>
      <c r="E337" s="3" t="s">
        <v>42</v>
      </c>
      <c r="F337" s="3" t="s">
        <v>53</v>
      </c>
      <c r="G337" s="3">
        <v>23.9</v>
      </c>
      <c r="H337" s="3">
        <v>45</v>
      </c>
      <c r="I337" s="3">
        <v>15.2</v>
      </c>
      <c r="J337" s="3">
        <v>64</v>
      </c>
      <c r="K337" s="3">
        <v>1020.56</v>
      </c>
      <c r="L337" s="3">
        <v>13.4</v>
      </c>
      <c r="M337" s="3">
        <v>0</v>
      </c>
      <c r="N337" s="3">
        <v>0.81</v>
      </c>
      <c r="O337" s="3">
        <v>3</v>
      </c>
      <c r="P337" s="3">
        <v>55.7</v>
      </c>
      <c r="Q337" s="3">
        <f t="shared" si="16"/>
        <v>0</v>
      </c>
      <c r="R337" s="5"/>
    </row>
    <row r="338" spans="1:18" s="3" customFormat="1" x14ac:dyDescent="0.25">
      <c r="A338" s="3">
        <v>2013</v>
      </c>
      <c r="B338" s="7"/>
      <c r="C338" s="3" t="s">
        <v>19</v>
      </c>
      <c r="D338" s="3">
        <v>14</v>
      </c>
      <c r="E338" s="3" t="s">
        <v>43</v>
      </c>
      <c r="F338" s="3" t="s">
        <v>53</v>
      </c>
      <c r="G338" s="3">
        <v>24</v>
      </c>
      <c r="H338" s="3">
        <v>46</v>
      </c>
      <c r="I338" s="3">
        <v>13.3</v>
      </c>
      <c r="J338" s="3">
        <v>72</v>
      </c>
      <c r="K338" s="3">
        <v>1021.13</v>
      </c>
      <c r="L338" s="3">
        <v>11.7</v>
      </c>
      <c r="M338" s="3">
        <v>1.77</v>
      </c>
      <c r="N338" s="3">
        <v>1.1299999999999999</v>
      </c>
      <c r="O338" s="3">
        <v>2</v>
      </c>
      <c r="P338" s="3">
        <v>55.7</v>
      </c>
      <c r="Q338" s="3">
        <f t="shared" si="16"/>
        <v>0</v>
      </c>
      <c r="R338" s="5"/>
    </row>
    <row r="339" spans="1:18" s="3" customFormat="1" x14ac:dyDescent="0.25">
      <c r="A339" s="3">
        <v>2013</v>
      </c>
      <c r="B339" s="7"/>
      <c r="C339" s="3" t="s">
        <v>19</v>
      </c>
      <c r="D339" s="3">
        <v>14</v>
      </c>
      <c r="E339" s="3" t="s">
        <v>44</v>
      </c>
      <c r="F339" s="3" t="s">
        <v>53</v>
      </c>
      <c r="G339" s="3">
        <v>23.9</v>
      </c>
      <c r="H339" s="3">
        <v>46</v>
      </c>
      <c r="I339" s="3">
        <v>12.4</v>
      </c>
      <c r="J339" s="3">
        <v>77</v>
      </c>
      <c r="K339" s="3">
        <v>1021.63</v>
      </c>
      <c r="L339" s="3">
        <v>9.5</v>
      </c>
      <c r="M339" s="3">
        <v>0</v>
      </c>
      <c r="N339" s="3">
        <v>0</v>
      </c>
      <c r="O339" s="3">
        <v>1</v>
      </c>
      <c r="P339" s="3">
        <v>55.7</v>
      </c>
      <c r="Q339" s="3">
        <f t="shared" si="16"/>
        <v>0</v>
      </c>
      <c r="R339" s="5"/>
    </row>
    <row r="340" spans="1:18" s="3" customFormat="1" x14ac:dyDescent="0.25">
      <c r="A340" s="3">
        <v>2013</v>
      </c>
      <c r="B340" s="7" t="s">
        <v>18</v>
      </c>
      <c r="C340" s="3" t="s">
        <v>19</v>
      </c>
      <c r="D340" s="3">
        <v>15</v>
      </c>
      <c r="E340" s="3" t="s">
        <v>20</v>
      </c>
      <c r="F340" s="3" t="s">
        <v>53</v>
      </c>
      <c r="G340" s="3">
        <v>23.75</v>
      </c>
      <c r="H340" s="3">
        <v>46</v>
      </c>
      <c r="I340" s="3">
        <v>11.3</v>
      </c>
      <c r="J340" s="3">
        <v>79</v>
      </c>
      <c r="K340" s="3">
        <v>1021.75</v>
      </c>
      <c r="L340" s="3">
        <v>8.9</v>
      </c>
      <c r="M340" s="3">
        <v>0</v>
      </c>
      <c r="N340" s="3">
        <v>0</v>
      </c>
      <c r="O340" s="3">
        <v>1</v>
      </c>
      <c r="P340" s="3">
        <v>55.7</v>
      </c>
      <c r="Q340" s="3">
        <f t="shared" si="16"/>
        <v>0</v>
      </c>
      <c r="R340" s="5">
        <f t="shared" ref="R340" si="17">P363-P340</f>
        <v>0</v>
      </c>
    </row>
    <row r="341" spans="1:18" s="3" customFormat="1" x14ac:dyDescent="0.25">
      <c r="A341" s="3">
        <v>2013</v>
      </c>
      <c r="B341" s="7"/>
      <c r="C341" s="3" t="s">
        <v>19</v>
      </c>
      <c r="D341" s="3">
        <v>15</v>
      </c>
      <c r="E341" s="3" t="s">
        <v>22</v>
      </c>
      <c r="F341" s="3" t="s">
        <v>53</v>
      </c>
      <c r="G341" s="3">
        <v>23.6</v>
      </c>
      <c r="H341" s="3">
        <v>45</v>
      </c>
      <c r="I341" s="3">
        <v>10.4</v>
      </c>
      <c r="J341" s="3">
        <v>81</v>
      </c>
      <c r="K341" s="3">
        <v>1021.75</v>
      </c>
      <c r="L341" s="3">
        <v>8.4</v>
      </c>
      <c r="M341" s="3">
        <v>0</v>
      </c>
      <c r="N341" s="3">
        <v>0</v>
      </c>
      <c r="O341" s="3">
        <v>2</v>
      </c>
      <c r="P341" s="3">
        <v>55.7</v>
      </c>
      <c r="Q341" s="3">
        <f t="shared" si="16"/>
        <v>0</v>
      </c>
      <c r="R341" s="5"/>
    </row>
    <row r="342" spans="1:18" s="3" customFormat="1" x14ac:dyDescent="0.25">
      <c r="A342" s="3">
        <v>2013</v>
      </c>
      <c r="B342" s="7"/>
      <c r="C342" s="3" t="s">
        <v>19</v>
      </c>
      <c r="D342" s="3">
        <v>15</v>
      </c>
      <c r="E342" s="3" t="s">
        <v>23</v>
      </c>
      <c r="F342" s="3" t="s">
        <v>53</v>
      </c>
      <c r="G342" s="3">
        <v>23.5</v>
      </c>
      <c r="H342" s="3">
        <v>45</v>
      </c>
      <c r="I342" s="3">
        <v>10</v>
      </c>
      <c r="J342" s="3">
        <v>82</v>
      </c>
      <c r="K342" s="3">
        <v>1021.44</v>
      </c>
      <c r="L342" s="3">
        <v>7.5</v>
      </c>
      <c r="M342" s="3">
        <v>0</v>
      </c>
      <c r="N342" s="3">
        <v>0</v>
      </c>
      <c r="O342" s="3">
        <v>1</v>
      </c>
      <c r="P342" s="3">
        <v>55.7</v>
      </c>
      <c r="Q342" s="3">
        <f t="shared" si="16"/>
        <v>0</v>
      </c>
      <c r="R342" s="5"/>
    </row>
    <row r="343" spans="1:18" s="3" customFormat="1" x14ac:dyDescent="0.25">
      <c r="A343" s="3">
        <v>2013</v>
      </c>
      <c r="B343" s="7"/>
      <c r="C343" s="3" t="s">
        <v>19</v>
      </c>
      <c r="D343" s="3">
        <v>15</v>
      </c>
      <c r="E343" s="3" t="s">
        <v>24</v>
      </c>
      <c r="F343" s="3" t="s">
        <v>53</v>
      </c>
      <c r="G343" s="3">
        <v>23.35</v>
      </c>
      <c r="H343" s="3">
        <v>45</v>
      </c>
      <c r="I343" s="3">
        <v>9.4</v>
      </c>
      <c r="J343" s="3">
        <v>85</v>
      </c>
      <c r="K343" s="3">
        <v>1021.75</v>
      </c>
      <c r="L343" s="3">
        <v>7.9</v>
      </c>
      <c r="M343" s="3">
        <v>0</v>
      </c>
      <c r="N343" s="3">
        <v>1.1299999999999999</v>
      </c>
      <c r="O343" s="3">
        <v>4</v>
      </c>
      <c r="P343" s="3">
        <v>55.7</v>
      </c>
      <c r="Q343" s="3">
        <f t="shared" si="16"/>
        <v>0</v>
      </c>
      <c r="R343" s="5"/>
    </row>
    <row r="344" spans="1:18" s="3" customFormat="1" x14ac:dyDescent="0.25">
      <c r="A344" s="3">
        <v>2013</v>
      </c>
      <c r="B344" s="7"/>
      <c r="C344" s="3" t="s">
        <v>19</v>
      </c>
      <c r="D344" s="3">
        <v>15</v>
      </c>
      <c r="E344" s="3" t="s">
        <v>25</v>
      </c>
      <c r="F344" s="3" t="s">
        <v>53</v>
      </c>
      <c r="G344" s="3">
        <v>23.25</v>
      </c>
      <c r="H344" s="3">
        <v>44</v>
      </c>
      <c r="I344" s="3">
        <v>8.9</v>
      </c>
      <c r="J344" s="3">
        <v>84</v>
      </c>
      <c r="K344" s="3">
        <v>1021.25</v>
      </c>
      <c r="L344" s="3">
        <v>7</v>
      </c>
      <c r="M344" s="3">
        <v>0</v>
      </c>
      <c r="N344" s="3">
        <v>0</v>
      </c>
      <c r="O344" s="3">
        <v>1</v>
      </c>
      <c r="P344" s="3">
        <v>55.7</v>
      </c>
      <c r="Q344" s="3">
        <f t="shared" si="16"/>
        <v>0</v>
      </c>
      <c r="R344" s="5"/>
    </row>
    <row r="345" spans="1:18" s="3" customFormat="1" x14ac:dyDescent="0.25">
      <c r="A345" s="3">
        <v>2013</v>
      </c>
      <c r="B345" s="7"/>
      <c r="C345" s="3" t="s">
        <v>19</v>
      </c>
      <c r="D345" s="3">
        <v>15</v>
      </c>
      <c r="E345" s="3" t="s">
        <v>26</v>
      </c>
      <c r="F345" s="3" t="s">
        <v>53</v>
      </c>
      <c r="G345" s="3">
        <v>23.05</v>
      </c>
      <c r="H345" s="3">
        <v>44</v>
      </c>
      <c r="I345" s="3">
        <v>8.5</v>
      </c>
      <c r="J345" s="3">
        <v>85</v>
      </c>
      <c r="K345" s="3">
        <v>1021.56</v>
      </c>
      <c r="L345" s="3">
        <v>6.5</v>
      </c>
      <c r="M345" s="3">
        <v>0</v>
      </c>
      <c r="N345" s="3">
        <v>0</v>
      </c>
      <c r="O345" s="3">
        <v>1</v>
      </c>
      <c r="P345" s="3">
        <v>55.7</v>
      </c>
      <c r="Q345" s="3">
        <f t="shared" si="16"/>
        <v>0</v>
      </c>
      <c r="R345" s="5"/>
    </row>
    <row r="346" spans="1:18" s="3" customFormat="1" x14ac:dyDescent="0.25">
      <c r="A346" s="3">
        <v>2013</v>
      </c>
      <c r="B346" s="7"/>
      <c r="C346" s="3" t="s">
        <v>19</v>
      </c>
      <c r="D346" s="3">
        <v>15</v>
      </c>
      <c r="E346" s="3" t="s">
        <v>27</v>
      </c>
      <c r="F346" s="3" t="s">
        <v>53</v>
      </c>
      <c r="G346" s="3">
        <v>22.95</v>
      </c>
      <c r="H346" s="3">
        <v>44</v>
      </c>
      <c r="I346" s="3">
        <v>8</v>
      </c>
      <c r="J346" s="3">
        <v>86</v>
      </c>
      <c r="K346" s="3">
        <v>1021.81</v>
      </c>
      <c r="L346" s="3">
        <v>6.3</v>
      </c>
      <c r="M346" s="3">
        <v>0</v>
      </c>
      <c r="N346" s="3">
        <v>0</v>
      </c>
      <c r="O346" s="3">
        <v>1</v>
      </c>
      <c r="P346" s="3">
        <v>55.7</v>
      </c>
      <c r="Q346" s="3">
        <f t="shared" si="16"/>
        <v>0</v>
      </c>
      <c r="R346" s="5"/>
    </row>
    <row r="347" spans="1:18" s="3" customFormat="1" x14ac:dyDescent="0.25">
      <c r="A347" s="3">
        <v>2013</v>
      </c>
      <c r="B347" s="7"/>
      <c r="C347" s="3" t="s">
        <v>19</v>
      </c>
      <c r="D347" s="3">
        <v>15</v>
      </c>
      <c r="E347" s="3" t="s">
        <v>28</v>
      </c>
      <c r="F347" s="3" t="s">
        <v>53</v>
      </c>
      <c r="G347" s="3">
        <v>22.9</v>
      </c>
      <c r="H347" s="3">
        <v>44</v>
      </c>
      <c r="I347" s="3">
        <v>10</v>
      </c>
      <c r="J347" s="3">
        <v>85</v>
      </c>
      <c r="K347" s="3">
        <v>1022.25</v>
      </c>
      <c r="L347" s="3">
        <v>10.5</v>
      </c>
      <c r="M347" s="3">
        <v>0</v>
      </c>
      <c r="N347" s="3">
        <v>0</v>
      </c>
      <c r="O347" s="3">
        <v>1</v>
      </c>
      <c r="P347" s="3">
        <v>55.7</v>
      </c>
      <c r="Q347" s="3">
        <f t="shared" si="16"/>
        <v>0</v>
      </c>
      <c r="R347" s="5"/>
    </row>
    <row r="348" spans="1:18" s="3" customFormat="1" x14ac:dyDescent="0.25">
      <c r="A348" s="3">
        <v>2013</v>
      </c>
      <c r="B348" s="7"/>
      <c r="C348" s="3" t="s">
        <v>19</v>
      </c>
      <c r="D348" s="3">
        <v>15</v>
      </c>
      <c r="E348" s="3" t="s">
        <v>29</v>
      </c>
      <c r="F348" s="3" t="s">
        <v>53</v>
      </c>
      <c r="G348" s="3">
        <v>22.95</v>
      </c>
      <c r="H348" s="3">
        <v>44</v>
      </c>
      <c r="I348" s="3">
        <v>12.6</v>
      </c>
      <c r="J348" s="3">
        <v>81</v>
      </c>
      <c r="K348" s="3">
        <v>1022.69</v>
      </c>
      <c r="L348" s="3">
        <v>16.100000000000001</v>
      </c>
      <c r="M348" s="3">
        <v>0</v>
      </c>
      <c r="N348" s="3">
        <v>0</v>
      </c>
      <c r="O348" s="3">
        <v>1</v>
      </c>
      <c r="P348" s="3">
        <v>55.7</v>
      </c>
      <c r="Q348" s="3">
        <f t="shared" si="16"/>
        <v>0</v>
      </c>
      <c r="R348" s="5"/>
    </row>
    <row r="349" spans="1:18" s="3" customFormat="1" x14ac:dyDescent="0.25">
      <c r="A349" s="3">
        <v>2013</v>
      </c>
      <c r="B349" s="7"/>
      <c r="C349" s="3" t="s">
        <v>19</v>
      </c>
      <c r="D349" s="3">
        <v>15</v>
      </c>
      <c r="E349" s="3" t="s">
        <v>30</v>
      </c>
      <c r="F349" s="3" t="s">
        <v>53</v>
      </c>
      <c r="G349" s="3">
        <v>23.1</v>
      </c>
      <c r="H349" s="3">
        <v>45</v>
      </c>
      <c r="I349" s="3">
        <v>15.6</v>
      </c>
      <c r="J349" s="3">
        <v>71</v>
      </c>
      <c r="K349" s="3">
        <v>1022.88</v>
      </c>
      <c r="L349" s="3">
        <v>19.8</v>
      </c>
      <c r="M349" s="3">
        <v>2.58</v>
      </c>
      <c r="N349" s="3">
        <v>1.1299999999999999</v>
      </c>
      <c r="O349" s="3">
        <v>14</v>
      </c>
      <c r="P349" s="3">
        <v>55.7</v>
      </c>
      <c r="Q349" s="3">
        <f t="shared" si="16"/>
        <v>0</v>
      </c>
      <c r="R349" s="5"/>
    </row>
    <row r="350" spans="1:18" s="3" customFormat="1" x14ac:dyDescent="0.25">
      <c r="A350" s="3">
        <v>2013</v>
      </c>
      <c r="B350" s="7"/>
      <c r="C350" s="3" t="s">
        <v>19</v>
      </c>
      <c r="D350" s="3">
        <v>15</v>
      </c>
      <c r="E350" s="3" t="s">
        <v>31</v>
      </c>
      <c r="F350" s="3" t="s">
        <v>53</v>
      </c>
      <c r="G350" s="3">
        <v>23.2</v>
      </c>
      <c r="H350" s="3">
        <v>45</v>
      </c>
      <c r="I350" s="3">
        <v>19.5</v>
      </c>
      <c r="J350" s="3">
        <v>58</v>
      </c>
      <c r="K350" s="3">
        <v>1022.75</v>
      </c>
      <c r="L350" s="3">
        <v>22.4</v>
      </c>
      <c r="M350" s="3">
        <v>1.77</v>
      </c>
      <c r="N350" s="3">
        <v>2.25</v>
      </c>
      <c r="O350" s="3">
        <v>15</v>
      </c>
      <c r="P350" s="3">
        <v>55.7</v>
      </c>
      <c r="Q350" s="3">
        <f t="shared" si="16"/>
        <v>0</v>
      </c>
      <c r="R350" s="5"/>
    </row>
    <row r="351" spans="1:18" s="3" customFormat="1" x14ac:dyDescent="0.25">
      <c r="A351" s="3">
        <v>2013</v>
      </c>
      <c r="B351" s="7"/>
      <c r="C351" s="3" t="s">
        <v>19</v>
      </c>
      <c r="D351" s="3">
        <v>15</v>
      </c>
      <c r="E351" s="3" t="s">
        <v>32</v>
      </c>
      <c r="F351" s="3" t="s">
        <v>53</v>
      </c>
      <c r="G351" s="3">
        <v>23.25</v>
      </c>
      <c r="H351" s="3">
        <v>46</v>
      </c>
      <c r="I351" s="3">
        <v>22.3</v>
      </c>
      <c r="J351" s="3">
        <v>51</v>
      </c>
      <c r="K351" s="3">
        <v>1022.69</v>
      </c>
      <c r="L351" s="3">
        <v>24.7</v>
      </c>
      <c r="M351" s="3">
        <v>1.61</v>
      </c>
      <c r="N351" s="3">
        <v>1.93</v>
      </c>
      <c r="O351" s="3">
        <v>3</v>
      </c>
      <c r="P351" s="3">
        <v>55.7</v>
      </c>
      <c r="Q351" s="3">
        <f t="shared" si="16"/>
        <v>0</v>
      </c>
      <c r="R351" s="5"/>
    </row>
    <row r="352" spans="1:18" s="3" customFormat="1" x14ac:dyDescent="0.25">
      <c r="A352" s="3">
        <v>2013</v>
      </c>
      <c r="B352" s="7"/>
      <c r="C352" s="3" t="s">
        <v>19</v>
      </c>
      <c r="D352" s="3">
        <v>15</v>
      </c>
      <c r="E352" s="3" t="s">
        <v>33</v>
      </c>
      <c r="F352" s="3" t="s">
        <v>53</v>
      </c>
      <c r="G352" s="3">
        <v>23.35</v>
      </c>
      <c r="H352" s="3">
        <v>46</v>
      </c>
      <c r="I352" s="3">
        <v>24.7</v>
      </c>
      <c r="J352" s="3">
        <v>42</v>
      </c>
      <c r="K352" s="3">
        <v>1022.38</v>
      </c>
      <c r="L352" s="3">
        <v>27.7</v>
      </c>
      <c r="M352" s="3">
        <v>0</v>
      </c>
      <c r="N352" s="3">
        <v>0.64</v>
      </c>
      <c r="O352" s="3">
        <v>1</v>
      </c>
      <c r="P352" s="3">
        <v>55.7</v>
      </c>
      <c r="Q352" s="3">
        <f t="shared" si="16"/>
        <v>0</v>
      </c>
      <c r="R352" s="5"/>
    </row>
    <row r="353" spans="1:18" s="3" customFormat="1" x14ac:dyDescent="0.25">
      <c r="A353" s="3">
        <v>2013</v>
      </c>
      <c r="B353" s="7"/>
      <c r="C353" s="3" t="s">
        <v>19</v>
      </c>
      <c r="D353" s="3">
        <v>15</v>
      </c>
      <c r="E353" s="3" t="s">
        <v>34</v>
      </c>
      <c r="F353" s="3" t="s">
        <v>53</v>
      </c>
      <c r="G353" s="3">
        <v>23.35</v>
      </c>
      <c r="H353" s="3">
        <v>45</v>
      </c>
      <c r="I353" s="3">
        <v>25.9</v>
      </c>
      <c r="J353" s="3">
        <v>36</v>
      </c>
      <c r="K353" s="3">
        <v>1022.06</v>
      </c>
      <c r="L353" s="3">
        <v>26.2</v>
      </c>
      <c r="M353" s="3">
        <v>0</v>
      </c>
      <c r="N353" s="3">
        <v>4.67</v>
      </c>
      <c r="O353" s="3">
        <v>14</v>
      </c>
      <c r="P353" s="3">
        <v>55.7</v>
      </c>
      <c r="Q353" s="3">
        <f t="shared" si="16"/>
        <v>0</v>
      </c>
      <c r="R353" s="5"/>
    </row>
    <row r="354" spans="1:18" s="3" customFormat="1" x14ac:dyDescent="0.25">
      <c r="A354" s="3">
        <v>2013</v>
      </c>
      <c r="B354" s="7"/>
      <c r="C354" s="3" t="s">
        <v>19</v>
      </c>
      <c r="D354" s="3">
        <v>15</v>
      </c>
      <c r="E354" s="3" t="s">
        <v>35</v>
      </c>
      <c r="F354" s="3" t="s">
        <v>53</v>
      </c>
      <c r="G354" s="3">
        <v>23.35</v>
      </c>
      <c r="H354" s="3">
        <v>46</v>
      </c>
      <c r="I354" s="3">
        <v>24.5</v>
      </c>
      <c r="J354" s="3">
        <v>38</v>
      </c>
      <c r="K354" s="3">
        <v>1021.56</v>
      </c>
      <c r="L354" s="3">
        <v>25</v>
      </c>
      <c r="M354" s="3">
        <v>6.6</v>
      </c>
      <c r="N354" s="3">
        <v>4.83</v>
      </c>
      <c r="O354" s="3">
        <v>3</v>
      </c>
      <c r="P354" s="3">
        <v>55.7</v>
      </c>
      <c r="Q354" s="3">
        <f t="shared" si="16"/>
        <v>0</v>
      </c>
      <c r="R354" s="5"/>
    </row>
    <row r="355" spans="1:18" s="3" customFormat="1" x14ac:dyDescent="0.25">
      <c r="A355" s="3">
        <v>2013</v>
      </c>
      <c r="B355" s="7"/>
      <c r="C355" s="3" t="s">
        <v>19</v>
      </c>
      <c r="D355" s="3">
        <v>15</v>
      </c>
      <c r="E355" s="3" t="s">
        <v>36</v>
      </c>
      <c r="F355" s="3" t="s">
        <v>53</v>
      </c>
      <c r="G355" s="3">
        <v>23.4</v>
      </c>
      <c r="H355" s="3">
        <v>46</v>
      </c>
      <c r="I355" s="3">
        <v>27</v>
      </c>
      <c r="J355" s="3">
        <v>32</v>
      </c>
      <c r="K355" s="3">
        <v>1021.25</v>
      </c>
      <c r="L355" s="3">
        <v>28.1</v>
      </c>
      <c r="M355" s="3">
        <v>2.25</v>
      </c>
      <c r="N355" s="3">
        <v>1.45</v>
      </c>
      <c r="O355" s="3">
        <v>10</v>
      </c>
      <c r="P355" s="3">
        <v>55.7</v>
      </c>
      <c r="Q355" s="3">
        <f t="shared" si="16"/>
        <v>0</v>
      </c>
      <c r="R355" s="5"/>
    </row>
    <row r="356" spans="1:18" s="3" customFormat="1" x14ac:dyDescent="0.25">
      <c r="A356" s="3">
        <v>2013</v>
      </c>
      <c r="B356" s="7"/>
      <c r="C356" s="3" t="s">
        <v>19</v>
      </c>
      <c r="D356" s="3">
        <v>15</v>
      </c>
      <c r="E356" s="3" t="s">
        <v>37</v>
      </c>
      <c r="F356" s="3" t="s">
        <v>53</v>
      </c>
      <c r="G356" s="3">
        <v>23.4</v>
      </c>
      <c r="H356" s="3">
        <v>45</v>
      </c>
      <c r="I356" s="3">
        <v>28.4</v>
      </c>
      <c r="J356" s="3">
        <v>33</v>
      </c>
      <c r="K356" s="3">
        <v>1020.94</v>
      </c>
      <c r="L356" s="3">
        <v>30.6</v>
      </c>
      <c r="M356" s="3">
        <v>1.77</v>
      </c>
      <c r="N356" s="3">
        <v>0.97</v>
      </c>
      <c r="O356" s="3">
        <v>6</v>
      </c>
      <c r="P356" s="3">
        <v>55.7</v>
      </c>
      <c r="Q356" s="3">
        <f t="shared" si="16"/>
        <v>0</v>
      </c>
      <c r="R356" s="5"/>
    </row>
    <row r="357" spans="1:18" s="3" customFormat="1" x14ac:dyDescent="0.25">
      <c r="A357" s="3">
        <v>2013</v>
      </c>
      <c r="B357" s="7"/>
      <c r="C357" s="3" t="s">
        <v>19</v>
      </c>
      <c r="D357" s="3">
        <v>15</v>
      </c>
      <c r="E357" s="3" t="s">
        <v>38</v>
      </c>
      <c r="F357" s="3" t="s">
        <v>53</v>
      </c>
      <c r="G357" s="3">
        <v>23.4</v>
      </c>
      <c r="H357" s="3">
        <v>43</v>
      </c>
      <c r="I357" s="3">
        <v>27.3</v>
      </c>
      <c r="J357" s="3">
        <v>32</v>
      </c>
      <c r="K357" s="3">
        <v>1020.5</v>
      </c>
      <c r="L357" s="3">
        <v>31.2</v>
      </c>
      <c r="M357" s="3">
        <v>2.09</v>
      </c>
      <c r="N357" s="3">
        <v>0.16</v>
      </c>
      <c r="O357" s="3">
        <v>1</v>
      </c>
      <c r="P357" s="3">
        <v>55.7</v>
      </c>
      <c r="Q357" s="3">
        <f t="shared" si="16"/>
        <v>0</v>
      </c>
      <c r="R357" s="5"/>
    </row>
    <row r="358" spans="1:18" s="3" customFormat="1" x14ac:dyDescent="0.25">
      <c r="A358" s="3">
        <v>2013</v>
      </c>
      <c r="B358" s="7"/>
      <c r="C358" s="3" t="s">
        <v>19</v>
      </c>
      <c r="D358" s="3">
        <v>15</v>
      </c>
      <c r="E358" s="3" t="s">
        <v>39</v>
      </c>
      <c r="F358" s="3" t="s">
        <v>53</v>
      </c>
      <c r="G358" s="3">
        <v>23.65</v>
      </c>
      <c r="H358" s="3">
        <v>44</v>
      </c>
      <c r="I358" s="3">
        <v>24.7</v>
      </c>
      <c r="J358" s="3">
        <v>32</v>
      </c>
      <c r="K358" s="3">
        <v>1020.44</v>
      </c>
      <c r="L358" s="3">
        <v>29.8</v>
      </c>
      <c r="M358" s="3">
        <v>2.74</v>
      </c>
      <c r="N358" s="3">
        <v>1.29</v>
      </c>
      <c r="O358" s="3">
        <v>6</v>
      </c>
      <c r="P358" s="3">
        <v>55.7</v>
      </c>
      <c r="Q358" s="3">
        <f t="shared" si="16"/>
        <v>0</v>
      </c>
      <c r="R358" s="5"/>
    </row>
    <row r="359" spans="1:18" s="3" customFormat="1" x14ac:dyDescent="0.25">
      <c r="A359" s="3">
        <v>2013</v>
      </c>
      <c r="B359" s="7"/>
      <c r="C359" s="3" t="s">
        <v>19</v>
      </c>
      <c r="D359" s="3">
        <v>15</v>
      </c>
      <c r="E359" s="3" t="s">
        <v>40</v>
      </c>
      <c r="F359" s="3" t="s">
        <v>53</v>
      </c>
      <c r="G359" s="3">
        <v>23.7</v>
      </c>
      <c r="H359" s="3">
        <v>44</v>
      </c>
      <c r="I359" s="3">
        <v>22.4</v>
      </c>
      <c r="J359" s="3">
        <v>38</v>
      </c>
      <c r="K359" s="3">
        <v>1020.63</v>
      </c>
      <c r="L359" s="3">
        <v>26.9</v>
      </c>
      <c r="M359" s="3">
        <v>1.77</v>
      </c>
      <c r="N359" s="3">
        <v>0.32</v>
      </c>
      <c r="O359" s="3">
        <v>6</v>
      </c>
      <c r="P359" s="3">
        <v>55.7</v>
      </c>
      <c r="Q359" s="3">
        <f t="shared" si="16"/>
        <v>0</v>
      </c>
      <c r="R359" s="5"/>
    </row>
    <row r="360" spans="1:18" s="3" customFormat="1" x14ac:dyDescent="0.25">
      <c r="A360" s="3">
        <v>2013</v>
      </c>
      <c r="B360" s="7"/>
      <c r="C360" s="3" t="s">
        <v>19</v>
      </c>
      <c r="D360" s="3">
        <v>15</v>
      </c>
      <c r="E360" s="3" t="s">
        <v>41</v>
      </c>
      <c r="F360" s="3" t="s">
        <v>53</v>
      </c>
      <c r="G360" s="3">
        <v>23.7</v>
      </c>
      <c r="H360" s="3">
        <v>44</v>
      </c>
      <c r="I360" s="3">
        <v>19.100000000000001</v>
      </c>
      <c r="J360" s="3">
        <v>50</v>
      </c>
      <c r="K360" s="3">
        <v>1020.5</v>
      </c>
      <c r="L360" s="3">
        <v>18.5</v>
      </c>
      <c r="M360" s="3">
        <v>0</v>
      </c>
      <c r="N360" s="3">
        <v>1.1299999999999999</v>
      </c>
      <c r="O360" s="3">
        <v>7</v>
      </c>
      <c r="P360" s="3">
        <v>55.7</v>
      </c>
      <c r="Q360" s="3">
        <f t="shared" si="16"/>
        <v>0</v>
      </c>
      <c r="R360" s="5"/>
    </row>
    <row r="361" spans="1:18" s="3" customFormat="1" x14ac:dyDescent="0.25">
      <c r="A361" s="3">
        <v>2013</v>
      </c>
      <c r="B361" s="7"/>
      <c r="C361" s="3" t="s">
        <v>19</v>
      </c>
      <c r="D361" s="3">
        <v>15</v>
      </c>
      <c r="E361" s="3" t="s">
        <v>42</v>
      </c>
      <c r="F361" s="3" t="s">
        <v>53</v>
      </c>
      <c r="G361" s="3">
        <v>23.8</v>
      </c>
      <c r="H361" s="3">
        <v>44</v>
      </c>
      <c r="I361" s="3">
        <v>16</v>
      </c>
      <c r="J361" s="3">
        <v>63</v>
      </c>
      <c r="K361" s="3">
        <v>1020.75</v>
      </c>
      <c r="L361" s="3">
        <v>14.8</v>
      </c>
      <c r="M361" s="3">
        <v>0</v>
      </c>
      <c r="N361" s="3">
        <v>0.16</v>
      </c>
      <c r="O361" s="3">
        <v>5</v>
      </c>
      <c r="P361" s="3">
        <v>55.7</v>
      </c>
      <c r="Q361" s="3">
        <f t="shared" si="16"/>
        <v>0</v>
      </c>
      <c r="R361" s="5"/>
    </row>
    <row r="362" spans="1:18" s="3" customFormat="1" x14ac:dyDescent="0.25">
      <c r="A362" s="3">
        <v>2013</v>
      </c>
      <c r="B362" s="7"/>
      <c r="C362" s="3" t="s">
        <v>19</v>
      </c>
      <c r="D362" s="3">
        <v>15</v>
      </c>
      <c r="E362" s="3" t="s">
        <v>43</v>
      </c>
      <c r="F362" s="3" t="s">
        <v>53</v>
      </c>
      <c r="G362" s="3">
        <v>24</v>
      </c>
      <c r="H362" s="3">
        <v>45</v>
      </c>
      <c r="I362" s="3">
        <v>14.6</v>
      </c>
      <c r="J362" s="3">
        <v>70</v>
      </c>
      <c r="K362" s="3">
        <v>1021</v>
      </c>
      <c r="L362" s="3">
        <v>13.6</v>
      </c>
      <c r="M362" s="3">
        <v>0</v>
      </c>
      <c r="N362" s="3">
        <v>0</v>
      </c>
      <c r="O362" s="3">
        <v>1</v>
      </c>
      <c r="P362" s="3">
        <v>55.7</v>
      </c>
      <c r="Q362" s="3">
        <f t="shared" si="16"/>
        <v>0</v>
      </c>
      <c r="R362" s="5"/>
    </row>
    <row r="363" spans="1:18" s="3" customFormat="1" x14ac:dyDescent="0.25">
      <c r="A363" s="3">
        <v>2013</v>
      </c>
      <c r="B363" s="7"/>
      <c r="C363" s="3" t="s">
        <v>19</v>
      </c>
      <c r="D363" s="3">
        <v>15</v>
      </c>
      <c r="E363" s="3" t="s">
        <v>44</v>
      </c>
      <c r="F363" s="3" t="s">
        <v>53</v>
      </c>
      <c r="G363" s="3">
        <v>23.9</v>
      </c>
      <c r="H363" s="3">
        <v>45</v>
      </c>
      <c r="I363" s="3">
        <v>13.2</v>
      </c>
      <c r="J363" s="3">
        <v>72</v>
      </c>
      <c r="K363" s="3">
        <v>1021.25</v>
      </c>
      <c r="L363" s="3">
        <v>12</v>
      </c>
      <c r="M363" s="3">
        <v>0</v>
      </c>
      <c r="N363" s="3">
        <v>0</v>
      </c>
      <c r="O363" s="3">
        <v>3</v>
      </c>
      <c r="P363" s="3">
        <v>55.7</v>
      </c>
      <c r="Q363" s="3">
        <f t="shared" si="16"/>
        <v>0</v>
      </c>
      <c r="R363" s="5"/>
    </row>
    <row r="364" spans="1:18" s="3" customFormat="1" x14ac:dyDescent="0.25">
      <c r="A364" s="3">
        <v>2013</v>
      </c>
      <c r="B364" s="7" t="s">
        <v>45</v>
      </c>
      <c r="C364" s="3" t="s">
        <v>19</v>
      </c>
      <c r="D364" s="3">
        <v>16</v>
      </c>
      <c r="E364" s="3" t="s">
        <v>20</v>
      </c>
      <c r="F364" s="3" t="s">
        <v>53</v>
      </c>
      <c r="G364" s="3">
        <v>23.75</v>
      </c>
      <c r="H364" s="3">
        <v>45</v>
      </c>
      <c r="I364" s="3">
        <v>12.3</v>
      </c>
      <c r="J364" s="3">
        <v>75</v>
      </c>
      <c r="K364" s="3">
        <v>1021.31</v>
      </c>
      <c r="L364" s="3">
        <v>10.8</v>
      </c>
      <c r="M364" s="3">
        <v>0</v>
      </c>
      <c r="N364" s="3">
        <v>0</v>
      </c>
      <c r="O364" s="3">
        <v>3</v>
      </c>
      <c r="P364" s="3">
        <v>55.7</v>
      </c>
      <c r="Q364" s="3">
        <f t="shared" si="16"/>
        <v>0</v>
      </c>
      <c r="R364" s="5">
        <f t="shared" ref="R364" si="18">P387-P364</f>
        <v>0</v>
      </c>
    </row>
    <row r="365" spans="1:18" s="3" customFormat="1" x14ac:dyDescent="0.25">
      <c r="A365" s="3">
        <v>2013</v>
      </c>
      <c r="B365" s="7"/>
      <c r="C365" s="3" t="s">
        <v>19</v>
      </c>
      <c r="D365" s="3">
        <v>16</v>
      </c>
      <c r="E365" s="3" t="s">
        <v>22</v>
      </c>
      <c r="F365" s="3" t="s">
        <v>53</v>
      </c>
      <c r="G365" s="3">
        <v>23.6</v>
      </c>
      <c r="H365" s="3">
        <v>45</v>
      </c>
      <c r="I365" s="3">
        <v>11.5</v>
      </c>
      <c r="J365" s="3">
        <v>78</v>
      </c>
      <c r="K365" s="3">
        <v>1021.13</v>
      </c>
      <c r="L365" s="3">
        <v>10.8</v>
      </c>
      <c r="M365" s="3">
        <v>0</v>
      </c>
      <c r="N365" s="3">
        <v>0.64</v>
      </c>
      <c r="O365" s="3">
        <v>3</v>
      </c>
      <c r="P365" s="3">
        <v>55.7</v>
      </c>
      <c r="Q365" s="3">
        <f t="shared" si="16"/>
        <v>0</v>
      </c>
      <c r="R365" s="5"/>
    </row>
    <row r="366" spans="1:18" s="3" customFormat="1" x14ac:dyDescent="0.25">
      <c r="A366" s="3">
        <v>2013</v>
      </c>
      <c r="B366" s="7"/>
      <c r="C366" s="3" t="s">
        <v>19</v>
      </c>
      <c r="D366" s="3">
        <v>16</v>
      </c>
      <c r="E366" s="3" t="s">
        <v>23</v>
      </c>
      <c r="F366" s="3" t="s">
        <v>53</v>
      </c>
      <c r="G366" s="3">
        <v>23.4</v>
      </c>
      <c r="H366" s="3">
        <v>45</v>
      </c>
      <c r="I366" s="3">
        <v>11.1</v>
      </c>
      <c r="J366" s="3">
        <v>80</v>
      </c>
      <c r="K366" s="3">
        <v>1021</v>
      </c>
      <c r="L366" s="3">
        <v>9.6</v>
      </c>
      <c r="M366" s="3">
        <v>0</v>
      </c>
      <c r="N366" s="3">
        <v>0</v>
      </c>
      <c r="O366" s="3">
        <v>4</v>
      </c>
      <c r="P366" s="3">
        <v>55.7</v>
      </c>
      <c r="Q366" s="3">
        <f t="shared" si="16"/>
        <v>0</v>
      </c>
      <c r="R366" s="5"/>
    </row>
    <row r="367" spans="1:18" s="3" customFormat="1" x14ac:dyDescent="0.25">
      <c r="A367" s="3">
        <v>2013</v>
      </c>
      <c r="B367" s="7"/>
      <c r="C367" s="3" t="s">
        <v>19</v>
      </c>
      <c r="D367" s="3">
        <v>16</v>
      </c>
      <c r="E367" s="3" t="s">
        <v>24</v>
      </c>
      <c r="F367" s="3" t="s">
        <v>53</v>
      </c>
      <c r="G367" s="3">
        <v>23.35</v>
      </c>
      <c r="H367" s="3">
        <v>44</v>
      </c>
      <c r="I367" s="3">
        <v>10.7</v>
      </c>
      <c r="J367" s="3">
        <v>80</v>
      </c>
      <c r="K367" s="3">
        <v>1020.63</v>
      </c>
      <c r="L367" s="3">
        <v>9.9</v>
      </c>
      <c r="M367" s="3">
        <v>0</v>
      </c>
      <c r="N367" s="3">
        <v>0.64</v>
      </c>
      <c r="O367" s="3">
        <v>3</v>
      </c>
      <c r="P367" s="3">
        <v>55.7</v>
      </c>
      <c r="Q367" s="3">
        <f t="shared" si="16"/>
        <v>0</v>
      </c>
      <c r="R367" s="5"/>
    </row>
    <row r="368" spans="1:18" s="3" customFormat="1" x14ac:dyDescent="0.25">
      <c r="A368" s="3">
        <v>2013</v>
      </c>
      <c r="B368" s="7"/>
      <c r="C368" s="3" t="s">
        <v>19</v>
      </c>
      <c r="D368" s="3">
        <v>16</v>
      </c>
      <c r="E368" s="3" t="s">
        <v>25</v>
      </c>
      <c r="F368" s="3" t="s">
        <v>53</v>
      </c>
      <c r="G368" s="3">
        <v>23.2</v>
      </c>
      <c r="H368" s="3">
        <v>44</v>
      </c>
      <c r="I368" s="3">
        <v>10.1</v>
      </c>
      <c r="J368" s="3">
        <v>82</v>
      </c>
      <c r="K368" s="3">
        <v>1020.75</v>
      </c>
      <c r="L368" s="3">
        <v>9.1</v>
      </c>
      <c r="M368" s="3">
        <v>0</v>
      </c>
      <c r="N368" s="3">
        <v>0.16</v>
      </c>
      <c r="O368" s="3">
        <v>5</v>
      </c>
      <c r="P368" s="3">
        <v>55.7</v>
      </c>
      <c r="Q368" s="3">
        <f t="shared" si="16"/>
        <v>0</v>
      </c>
      <c r="R368" s="5"/>
    </row>
    <row r="369" spans="1:18" s="3" customFormat="1" x14ac:dyDescent="0.25">
      <c r="A369" s="3">
        <v>2013</v>
      </c>
      <c r="B369" s="7"/>
      <c r="C369" s="3" t="s">
        <v>19</v>
      </c>
      <c r="D369" s="3">
        <v>16</v>
      </c>
      <c r="E369" s="3" t="s">
        <v>26</v>
      </c>
      <c r="F369" s="3" t="s">
        <v>53</v>
      </c>
      <c r="G369" s="3">
        <v>23.1</v>
      </c>
      <c r="H369" s="3">
        <v>44</v>
      </c>
      <c r="I369" s="3">
        <v>10.199999999999999</v>
      </c>
      <c r="J369" s="3">
        <v>81</v>
      </c>
      <c r="K369" s="3">
        <v>1020.5</v>
      </c>
      <c r="L369" s="3">
        <v>9.3000000000000007</v>
      </c>
      <c r="M369" s="3">
        <v>3.54</v>
      </c>
      <c r="N369" s="3">
        <v>1.61</v>
      </c>
      <c r="O369" s="3">
        <v>1</v>
      </c>
      <c r="P369" s="3">
        <v>55.7</v>
      </c>
      <c r="Q369" s="3">
        <f t="shared" si="16"/>
        <v>0</v>
      </c>
      <c r="R369" s="5"/>
    </row>
    <row r="370" spans="1:18" s="3" customFormat="1" x14ac:dyDescent="0.25">
      <c r="A370" s="3">
        <v>2013</v>
      </c>
      <c r="B370" s="7"/>
      <c r="C370" s="3" t="s">
        <v>19</v>
      </c>
      <c r="D370" s="3">
        <v>16</v>
      </c>
      <c r="E370" s="3" t="s">
        <v>27</v>
      </c>
      <c r="F370" s="3" t="s">
        <v>53</v>
      </c>
      <c r="G370" s="3">
        <v>23</v>
      </c>
      <c r="H370" s="3">
        <v>44</v>
      </c>
      <c r="I370" s="3">
        <v>10.199999999999999</v>
      </c>
      <c r="J370" s="3">
        <v>80</v>
      </c>
      <c r="K370" s="3">
        <v>1020.88</v>
      </c>
      <c r="L370" s="3">
        <v>9.5</v>
      </c>
      <c r="M370" s="3">
        <v>1.61</v>
      </c>
      <c r="N370" s="3">
        <v>0.97</v>
      </c>
      <c r="O370" s="3">
        <v>4</v>
      </c>
      <c r="P370" s="3">
        <v>55.7</v>
      </c>
      <c r="Q370" s="3">
        <f t="shared" si="16"/>
        <v>0</v>
      </c>
      <c r="R370" s="5"/>
    </row>
    <row r="371" spans="1:18" s="3" customFormat="1" x14ac:dyDescent="0.25">
      <c r="A371" s="3">
        <v>2013</v>
      </c>
      <c r="B371" s="7"/>
      <c r="C371" s="3" t="s">
        <v>19</v>
      </c>
      <c r="D371" s="3">
        <v>16</v>
      </c>
      <c r="E371" s="3" t="s">
        <v>28</v>
      </c>
      <c r="F371" s="3" t="s">
        <v>53</v>
      </c>
      <c r="G371" s="3">
        <v>23</v>
      </c>
      <c r="H371" s="3">
        <v>44</v>
      </c>
      <c r="I371" s="3">
        <v>12.4</v>
      </c>
      <c r="J371" s="3">
        <v>73</v>
      </c>
      <c r="K371" s="3">
        <v>1020.94</v>
      </c>
      <c r="L371" s="3">
        <v>13.4</v>
      </c>
      <c r="M371" s="3">
        <v>9.02</v>
      </c>
      <c r="N371" s="3">
        <v>3.54</v>
      </c>
      <c r="O371" s="3">
        <v>8</v>
      </c>
      <c r="P371" s="3">
        <v>55.7</v>
      </c>
      <c r="Q371" s="3">
        <f t="shared" si="16"/>
        <v>0</v>
      </c>
      <c r="R371" s="5"/>
    </row>
    <row r="372" spans="1:18" s="3" customFormat="1" x14ac:dyDescent="0.25">
      <c r="A372" s="3">
        <v>2013</v>
      </c>
      <c r="B372" s="7"/>
      <c r="C372" s="3" t="s">
        <v>19</v>
      </c>
      <c r="D372" s="3">
        <v>16</v>
      </c>
      <c r="E372" s="3" t="s">
        <v>29</v>
      </c>
      <c r="F372" s="3" t="s">
        <v>53</v>
      </c>
      <c r="G372" s="3">
        <v>23.05</v>
      </c>
      <c r="H372" s="3">
        <v>44</v>
      </c>
      <c r="I372" s="3">
        <v>14.1</v>
      </c>
      <c r="J372" s="3">
        <v>71</v>
      </c>
      <c r="K372" s="3">
        <v>1020.81</v>
      </c>
      <c r="L372" s="3">
        <v>15.5</v>
      </c>
      <c r="M372" s="3">
        <v>5.96</v>
      </c>
      <c r="N372" s="3">
        <v>4.83</v>
      </c>
      <c r="O372" s="3">
        <v>9</v>
      </c>
      <c r="P372" s="3">
        <v>55.7</v>
      </c>
      <c r="Q372" s="3">
        <f t="shared" si="16"/>
        <v>0</v>
      </c>
      <c r="R372" s="5"/>
    </row>
    <row r="373" spans="1:18" s="3" customFormat="1" x14ac:dyDescent="0.25">
      <c r="A373" s="3">
        <v>2013</v>
      </c>
      <c r="B373" s="7"/>
      <c r="C373" s="3" t="s">
        <v>19</v>
      </c>
      <c r="D373" s="3">
        <v>16</v>
      </c>
      <c r="E373" s="3" t="s">
        <v>30</v>
      </c>
      <c r="F373" s="3" t="s">
        <v>53</v>
      </c>
      <c r="G373" s="3">
        <v>23.2</v>
      </c>
      <c r="H373" s="3">
        <v>45</v>
      </c>
      <c r="I373" s="3">
        <v>17.2</v>
      </c>
      <c r="J373" s="3">
        <v>63</v>
      </c>
      <c r="K373" s="3">
        <v>1021</v>
      </c>
      <c r="L373" s="3">
        <v>18.7</v>
      </c>
      <c r="M373" s="3">
        <v>0</v>
      </c>
      <c r="N373" s="3">
        <v>3.06</v>
      </c>
      <c r="O373" s="3">
        <v>6</v>
      </c>
      <c r="P373" s="3">
        <v>55.7</v>
      </c>
      <c r="Q373" s="3">
        <f t="shared" si="16"/>
        <v>0</v>
      </c>
      <c r="R373" s="5"/>
    </row>
    <row r="374" spans="1:18" s="3" customFormat="1" x14ac:dyDescent="0.25">
      <c r="A374" s="3">
        <v>2013</v>
      </c>
      <c r="B374" s="7"/>
      <c r="C374" s="3" t="s">
        <v>19</v>
      </c>
      <c r="D374" s="3">
        <v>16</v>
      </c>
      <c r="E374" s="3" t="s">
        <v>31</v>
      </c>
      <c r="F374" s="3" t="s">
        <v>53</v>
      </c>
      <c r="G374" s="3">
        <v>23.25</v>
      </c>
      <c r="H374" s="3">
        <v>45</v>
      </c>
      <c r="I374" s="3">
        <v>20.7</v>
      </c>
      <c r="J374" s="3">
        <v>55</v>
      </c>
      <c r="K374" s="3">
        <v>1021.38</v>
      </c>
      <c r="L374" s="3">
        <v>23.3</v>
      </c>
      <c r="M374" s="3">
        <v>2.25</v>
      </c>
      <c r="N374" s="3">
        <v>1.93</v>
      </c>
      <c r="O374" s="3">
        <v>7</v>
      </c>
      <c r="P374" s="3">
        <v>55.7</v>
      </c>
      <c r="Q374" s="3">
        <f t="shared" si="16"/>
        <v>0</v>
      </c>
      <c r="R374" s="5"/>
    </row>
    <row r="375" spans="1:18" s="3" customFormat="1" x14ac:dyDescent="0.25">
      <c r="A375" s="3">
        <v>2013</v>
      </c>
      <c r="B375" s="7"/>
      <c r="C375" s="3" t="s">
        <v>19</v>
      </c>
      <c r="D375" s="3">
        <v>16</v>
      </c>
      <c r="E375" s="3" t="s">
        <v>32</v>
      </c>
      <c r="F375" s="3" t="s">
        <v>53</v>
      </c>
      <c r="G375" s="3">
        <v>23.4</v>
      </c>
      <c r="H375" s="3">
        <v>45</v>
      </c>
      <c r="I375" s="3">
        <v>24.4</v>
      </c>
      <c r="J375" s="3">
        <v>43</v>
      </c>
      <c r="K375" s="3">
        <v>1020.44</v>
      </c>
      <c r="L375" s="3">
        <v>27.1</v>
      </c>
      <c r="M375" s="3">
        <v>4.3499999999999996</v>
      </c>
      <c r="N375" s="3">
        <v>1.77</v>
      </c>
      <c r="O375" s="3">
        <v>11</v>
      </c>
      <c r="P375" s="3">
        <v>55.7</v>
      </c>
      <c r="Q375" s="3">
        <f t="shared" si="16"/>
        <v>0</v>
      </c>
      <c r="R375" s="5"/>
    </row>
    <row r="376" spans="1:18" s="3" customFormat="1" x14ac:dyDescent="0.25">
      <c r="A376" s="3">
        <v>2013</v>
      </c>
      <c r="B376" s="7"/>
      <c r="C376" s="3" t="s">
        <v>19</v>
      </c>
      <c r="D376" s="3">
        <v>16</v>
      </c>
      <c r="E376" s="3" t="s">
        <v>33</v>
      </c>
      <c r="F376" s="3" t="s">
        <v>53</v>
      </c>
      <c r="G376" s="3">
        <v>23.6</v>
      </c>
      <c r="H376" s="3">
        <v>44</v>
      </c>
      <c r="I376" s="3">
        <v>25.8</v>
      </c>
      <c r="J376" s="3">
        <v>41</v>
      </c>
      <c r="K376" s="3">
        <v>1020.25</v>
      </c>
      <c r="L376" s="3">
        <v>28</v>
      </c>
      <c r="M376" s="3">
        <v>4.3499999999999996</v>
      </c>
      <c r="N376" s="3">
        <v>2.58</v>
      </c>
      <c r="O376" s="3">
        <v>15</v>
      </c>
      <c r="P376" s="3">
        <v>55.7</v>
      </c>
      <c r="Q376" s="3">
        <f t="shared" si="16"/>
        <v>0</v>
      </c>
      <c r="R376" s="5"/>
    </row>
    <row r="377" spans="1:18" s="3" customFormat="1" x14ac:dyDescent="0.25">
      <c r="A377" s="3">
        <v>2013</v>
      </c>
      <c r="B377" s="7"/>
      <c r="C377" s="3" t="s">
        <v>19</v>
      </c>
      <c r="D377" s="3">
        <v>16</v>
      </c>
      <c r="E377" s="3" t="s">
        <v>34</v>
      </c>
      <c r="F377" s="3" t="s">
        <v>53</v>
      </c>
      <c r="G377" s="3">
        <v>23.6</v>
      </c>
      <c r="H377" s="3">
        <v>42</v>
      </c>
      <c r="I377" s="3">
        <v>26.4</v>
      </c>
      <c r="J377" s="3">
        <v>33</v>
      </c>
      <c r="K377" s="3">
        <v>1019.5</v>
      </c>
      <c r="L377" s="3">
        <v>28.9</v>
      </c>
      <c r="M377" s="3">
        <v>3.06</v>
      </c>
      <c r="N377" s="3">
        <v>4.3499999999999996</v>
      </c>
      <c r="O377" s="3">
        <v>14</v>
      </c>
      <c r="P377" s="3">
        <v>55.7</v>
      </c>
      <c r="Q377" s="3">
        <f t="shared" si="16"/>
        <v>0</v>
      </c>
      <c r="R377" s="5"/>
    </row>
    <row r="378" spans="1:18" s="3" customFormat="1" x14ac:dyDescent="0.25">
      <c r="A378" s="3">
        <v>2013</v>
      </c>
      <c r="B378" s="7"/>
      <c r="C378" s="3" t="s">
        <v>19</v>
      </c>
      <c r="D378" s="3">
        <v>16</v>
      </c>
      <c r="E378" s="3" t="s">
        <v>35</v>
      </c>
      <c r="F378" s="3" t="s">
        <v>53</v>
      </c>
      <c r="G378" s="3">
        <v>23.8</v>
      </c>
      <c r="H378" s="3">
        <v>40</v>
      </c>
      <c r="I378" s="3">
        <v>26.8</v>
      </c>
      <c r="J378" s="3">
        <v>34</v>
      </c>
      <c r="K378" s="3">
        <v>1019.31</v>
      </c>
      <c r="L378" s="3">
        <v>30.3</v>
      </c>
      <c r="M378" s="3">
        <v>3.38</v>
      </c>
      <c r="N378" s="3">
        <v>3.7</v>
      </c>
      <c r="O378" s="3">
        <v>15</v>
      </c>
      <c r="P378" s="3">
        <v>55.7</v>
      </c>
      <c r="Q378" s="3">
        <f t="shared" si="16"/>
        <v>0</v>
      </c>
      <c r="R378" s="5"/>
    </row>
    <row r="379" spans="1:18" s="3" customFormat="1" x14ac:dyDescent="0.25">
      <c r="A379" s="3">
        <v>2013</v>
      </c>
      <c r="B379" s="7"/>
      <c r="C379" s="3" t="s">
        <v>19</v>
      </c>
      <c r="D379" s="3">
        <v>16</v>
      </c>
      <c r="E379" s="3" t="s">
        <v>36</v>
      </c>
      <c r="F379" s="3" t="s">
        <v>53</v>
      </c>
      <c r="G379" s="3">
        <v>24</v>
      </c>
      <c r="H379" s="3">
        <v>41</v>
      </c>
      <c r="I379" s="3">
        <v>27.5</v>
      </c>
      <c r="J379" s="3">
        <v>32</v>
      </c>
      <c r="K379" s="3">
        <v>1018.63</v>
      </c>
      <c r="L379" s="3">
        <v>29.7</v>
      </c>
      <c r="M379" s="3">
        <v>4.3499999999999996</v>
      </c>
      <c r="N379" s="3">
        <v>7.41</v>
      </c>
      <c r="O379" s="3">
        <v>14</v>
      </c>
      <c r="P379" s="3">
        <v>55.7</v>
      </c>
      <c r="Q379" s="3">
        <f t="shared" si="16"/>
        <v>0</v>
      </c>
      <c r="R379" s="5"/>
    </row>
    <row r="380" spans="1:18" s="3" customFormat="1" x14ac:dyDescent="0.25">
      <c r="A380" s="3">
        <v>2013</v>
      </c>
      <c r="B380" s="7"/>
      <c r="C380" s="3" t="s">
        <v>19</v>
      </c>
      <c r="D380" s="3">
        <v>16</v>
      </c>
      <c r="E380" s="3" t="s">
        <v>37</v>
      </c>
      <c r="F380" s="3" t="s">
        <v>53</v>
      </c>
      <c r="G380" s="3">
        <v>23.95</v>
      </c>
      <c r="H380" s="3">
        <v>41</v>
      </c>
      <c r="I380" s="3">
        <v>29.8</v>
      </c>
      <c r="J380" s="3">
        <v>29</v>
      </c>
      <c r="K380" s="3">
        <v>1018.31</v>
      </c>
      <c r="L380" s="3">
        <v>32.1</v>
      </c>
      <c r="M380" s="3">
        <v>3.22</v>
      </c>
      <c r="N380" s="3">
        <v>2.9</v>
      </c>
      <c r="O380" s="3">
        <v>5</v>
      </c>
      <c r="P380" s="3">
        <v>55.7</v>
      </c>
      <c r="Q380" s="3">
        <f t="shared" si="16"/>
        <v>0</v>
      </c>
      <c r="R380" s="5"/>
    </row>
    <row r="381" spans="1:18" s="3" customFormat="1" x14ac:dyDescent="0.25">
      <c r="A381" s="3">
        <v>2013</v>
      </c>
      <c r="B381" s="7"/>
      <c r="C381" s="3" t="s">
        <v>19</v>
      </c>
      <c r="D381" s="3">
        <v>16</v>
      </c>
      <c r="E381" s="3" t="s">
        <v>38</v>
      </c>
      <c r="F381" s="3" t="s">
        <v>53</v>
      </c>
      <c r="G381" s="3">
        <v>23.9</v>
      </c>
      <c r="H381" s="3">
        <v>42</v>
      </c>
      <c r="I381" s="3">
        <v>27.5</v>
      </c>
      <c r="J381" s="3">
        <v>30</v>
      </c>
      <c r="K381" s="3">
        <v>1017.88</v>
      </c>
      <c r="L381" s="3">
        <v>31.9</v>
      </c>
      <c r="M381" s="3">
        <v>5.15</v>
      </c>
      <c r="N381" s="3">
        <v>3.06</v>
      </c>
      <c r="O381" s="3">
        <v>6</v>
      </c>
      <c r="P381" s="3">
        <v>55.7</v>
      </c>
      <c r="Q381" s="3">
        <f t="shared" si="16"/>
        <v>0</v>
      </c>
      <c r="R381" s="5"/>
    </row>
    <row r="382" spans="1:18" s="3" customFormat="1" x14ac:dyDescent="0.25">
      <c r="A382" s="3">
        <v>2013</v>
      </c>
      <c r="B382" s="7"/>
      <c r="C382" s="3" t="s">
        <v>19</v>
      </c>
      <c r="D382" s="3">
        <v>16</v>
      </c>
      <c r="E382" s="3" t="s">
        <v>39</v>
      </c>
      <c r="F382" s="3" t="s">
        <v>53</v>
      </c>
      <c r="G382" s="3">
        <v>23.95</v>
      </c>
      <c r="H382" s="3">
        <v>42</v>
      </c>
      <c r="I382" s="3">
        <v>26.3</v>
      </c>
      <c r="J382" s="3">
        <v>33</v>
      </c>
      <c r="K382" s="3">
        <v>1017.56</v>
      </c>
      <c r="L382" s="3">
        <v>30.7</v>
      </c>
      <c r="M382" s="3">
        <v>0</v>
      </c>
      <c r="N382" s="3">
        <v>4.67</v>
      </c>
      <c r="O382" s="3">
        <v>4</v>
      </c>
      <c r="P382" s="3">
        <v>55.7</v>
      </c>
      <c r="Q382" s="3">
        <f t="shared" si="16"/>
        <v>0</v>
      </c>
      <c r="R382" s="5"/>
    </row>
    <row r="383" spans="1:18" s="3" customFormat="1" x14ac:dyDescent="0.25">
      <c r="A383" s="3">
        <v>2013</v>
      </c>
      <c r="B383" s="7"/>
      <c r="C383" s="3" t="s">
        <v>19</v>
      </c>
      <c r="D383" s="3">
        <v>16</v>
      </c>
      <c r="E383" s="3" t="s">
        <v>40</v>
      </c>
      <c r="F383" s="3" t="s">
        <v>53</v>
      </c>
      <c r="G383" s="3">
        <v>23.95</v>
      </c>
      <c r="H383" s="3">
        <v>42</v>
      </c>
      <c r="I383" s="3">
        <v>25.1</v>
      </c>
      <c r="J383" s="3">
        <v>35</v>
      </c>
      <c r="K383" s="3">
        <v>1017.75</v>
      </c>
      <c r="L383" s="3">
        <v>29.1</v>
      </c>
      <c r="M383" s="3">
        <v>8.0500000000000007</v>
      </c>
      <c r="N383" s="3">
        <v>2.74</v>
      </c>
      <c r="O383" s="3">
        <v>8</v>
      </c>
      <c r="P383" s="3">
        <v>55.7</v>
      </c>
      <c r="Q383" s="3">
        <f t="shared" si="16"/>
        <v>0</v>
      </c>
      <c r="R383" s="5"/>
    </row>
    <row r="384" spans="1:18" s="3" customFormat="1" x14ac:dyDescent="0.25">
      <c r="A384" s="3">
        <v>2013</v>
      </c>
      <c r="B384" s="7"/>
      <c r="C384" s="3" t="s">
        <v>19</v>
      </c>
      <c r="D384" s="3">
        <v>16</v>
      </c>
      <c r="E384" s="3" t="s">
        <v>41</v>
      </c>
      <c r="F384" s="3" t="s">
        <v>53</v>
      </c>
      <c r="G384" s="3">
        <v>23.95</v>
      </c>
      <c r="H384" s="3">
        <v>42</v>
      </c>
      <c r="I384" s="3">
        <v>23.2</v>
      </c>
      <c r="J384" s="3">
        <v>42</v>
      </c>
      <c r="K384" s="3">
        <v>1017.19</v>
      </c>
      <c r="L384" s="3">
        <v>23</v>
      </c>
      <c r="M384" s="3">
        <v>3.22</v>
      </c>
      <c r="N384" s="3">
        <v>2.09</v>
      </c>
      <c r="O384" s="3">
        <v>7</v>
      </c>
      <c r="P384" s="3">
        <v>55.7</v>
      </c>
      <c r="Q384" s="3">
        <f t="shared" si="16"/>
        <v>0</v>
      </c>
      <c r="R384" s="5"/>
    </row>
    <row r="385" spans="1:18" s="3" customFormat="1" x14ac:dyDescent="0.25">
      <c r="A385" s="3">
        <v>2013</v>
      </c>
      <c r="B385" s="7"/>
      <c r="C385" s="3" t="s">
        <v>19</v>
      </c>
      <c r="D385" s="3">
        <v>16</v>
      </c>
      <c r="E385" s="3" t="s">
        <v>42</v>
      </c>
      <c r="F385" s="3" t="s">
        <v>53</v>
      </c>
      <c r="G385" s="3">
        <v>24</v>
      </c>
      <c r="H385" s="3">
        <v>43</v>
      </c>
      <c r="I385" s="3">
        <v>20.7</v>
      </c>
      <c r="J385" s="3">
        <v>48</v>
      </c>
      <c r="K385" s="3">
        <v>1017.25</v>
      </c>
      <c r="L385" s="3">
        <v>19.2</v>
      </c>
      <c r="M385" s="3">
        <v>4.3499999999999996</v>
      </c>
      <c r="N385" s="3">
        <v>2.58</v>
      </c>
      <c r="O385" s="3">
        <v>6</v>
      </c>
      <c r="P385" s="3">
        <v>55.7</v>
      </c>
      <c r="Q385" s="3">
        <f t="shared" si="16"/>
        <v>0</v>
      </c>
      <c r="R385" s="5"/>
    </row>
    <row r="386" spans="1:18" s="3" customFormat="1" x14ac:dyDescent="0.25">
      <c r="A386" s="3">
        <v>2013</v>
      </c>
      <c r="B386" s="7"/>
      <c r="C386" s="3" t="s">
        <v>19</v>
      </c>
      <c r="D386" s="3">
        <v>16</v>
      </c>
      <c r="E386" s="3" t="s">
        <v>43</v>
      </c>
      <c r="F386" s="3" t="s">
        <v>53</v>
      </c>
      <c r="G386" s="3">
        <v>23.9</v>
      </c>
      <c r="H386" s="3">
        <v>43</v>
      </c>
      <c r="I386" s="3">
        <v>20.2</v>
      </c>
      <c r="J386" s="3">
        <v>48</v>
      </c>
      <c r="K386" s="3">
        <v>1017.5</v>
      </c>
      <c r="L386" s="3">
        <v>18.8</v>
      </c>
      <c r="M386" s="3">
        <v>3.54</v>
      </c>
      <c r="N386" s="3">
        <v>4.67</v>
      </c>
      <c r="O386" s="3">
        <v>7</v>
      </c>
      <c r="P386" s="3">
        <v>55.7</v>
      </c>
      <c r="Q386" s="3">
        <f t="shared" si="16"/>
        <v>0</v>
      </c>
      <c r="R386" s="5"/>
    </row>
    <row r="387" spans="1:18" s="3" customFormat="1" x14ac:dyDescent="0.25">
      <c r="A387" s="3">
        <v>2013</v>
      </c>
      <c r="B387" s="7"/>
      <c r="C387" s="3" t="s">
        <v>19</v>
      </c>
      <c r="D387" s="3">
        <v>16</v>
      </c>
      <c r="E387" s="3" t="s">
        <v>44</v>
      </c>
      <c r="F387" s="3" t="s">
        <v>53</v>
      </c>
      <c r="G387" s="3">
        <v>23.8</v>
      </c>
      <c r="H387" s="3">
        <v>43</v>
      </c>
      <c r="I387" s="3">
        <v>17.3</v>
      </c>
      <c r="J387" s="3">
        <v>64</v>
      </c>
      <c r="K387" s="3">
        <v>1017.63</v>
      </c>
      <c r="L387" s="3">
        <v>15.8</v>
      </c>
      <c r="M387" s="3">
        <v>2.74</v>
      </c>
      <c r="N387" s="3">
        <v>2.09</v>
      </c>
      <c r="O387" s="3">
        <v>10</v>
      </c>
      <c r="P387" s="3">
        <v>55.7</v>
      </c>
      <c r="Q387" s="3">
        <f t="shared" si="16"/>
        <v>0</v>
      </c>
      <c r="R387" s="5"/>
    </row>
    <row r="388" spans="1:18" s="3" customFormat="1" x14ac:dyDescent="0.25">
      <c r="A388" s="3">
        <v>2013</v>
      </c>
      <c r="B388" s="7" t="s">
        <v>48</v>
      </c>
      <c r="C388" s="3" t="s">
        <v>19</v>
      </c>
      <c r="D388" s="3">
        <v>17</v>
      </c>
      <c r="E388" s="3" t="s">
        <v>20</v>
      </c>
      <c r="F388" s="3" t="s">
        <v>53</v>
      </c>
      <c r="G388" s="3">
        <v>23.8</v>
      </c>
      <c r="H388" s="3">
        <v>43</v>
      </c>
      <c r="I388" s="3">
        <v>16.899999999999999</v>
      </c>
      <c r="J388" s="3">
        <v>63</v>
      </c>
      <c r="K388" s="3">
        <v>1017.44</v>
      </c>
      <c r="L388" s="3">
        <v>15.6</v>
      </c>
      <c r="M388" s="3">
        <v>2.74</v>
      </c>
      <c r="N388" s="3">
        <v>1.29</v>
      </c>
      <c r="O388" s="3">
        <v>8</v>
      </c>
      <c r="P388" s="3">
        <v>55.7</v>
      </c>
      <c r="Q388" s="3">
        <f t="shared" ref="Q388:Q451" si="19">P388-P387</f>
        <v>0</v>
      </c>
      <c r="R388" s="5">
        <f t="shared" ref="R388" si="20">P411-P388</f>
        <v>0</v>
      </c>
    </row>
    <row r="389" spans="1:18" s="3" customFormat="1" x14ac:dyDescent="0.25">
      <c r="A389" s="3">
        <v>2013</v>
      </c>
      <c r="B389" s="7"/>
      <c r="C389" s="3" t="s">
        <v>19</v>
      </c>
      <c r="D389" s="3">
        <v>17</v>
      </c>
      <c r="E389" s="3" t="s">
        <v>22</v>
      </c>
      <c r="F389" s="3" t="s">
        <v>53</v>
      </c>
      <c r="G389" s="3">
        <v>23.7</v>
      </c>
      <c r="H389" s="3">
        <v>44</v>
      </c>
      <c r="I389" s="3">
        <v>15</v>
      </c>
      <c r="J389" s="3">
        <v>69</v>
      </c>
      <c r="K389" s="3">
        <v>1017.31</v>
      </c>
      <c r="L389" s="3">
        <v>13.6</v>
      </c>
      <c r="M389" s="3">
        <v>0</v>
      </c>
      <c r="N389" s="3">
        <v>0.64</v>
      </c>
      <c r="O389" s="3">
        <v>5</v>
      </c>
      <c r="P389" s="3">
        <v>55.7</v>
      </c>
      <c r="Q389" s="3">
        <f t="shared" si="19"/>
        <v>0</v>
      </c>
      <c r="R389" s="5"/>
    </row>
    <row r="390" spans="1:18" s="3" customFormat="1" x14ac:dyDescent="0.25">
      <c r="A390" s="3">
        <v>2013</v>
      </c>
      <c r="B390" s="7"/>
      <c r="C390" s="3" t="s">
        <v>19</v>
      </c>
      <c r="D390" s="3">
        <v>17</v>
      </c>
      <c r="E390" s="3" t="s">
        <v>23</v>
      </c>
      <c r="F390" s="3" t="s">
        <v>53</v>
      </c>
      <c r="G390" s="3">
        <v>23.6</v>
      </c>
      <c r="H390" s="3">
        <v>44</v>
      </c>
      <c r="I390" s="3">
        <v>14.3</v>
      </c>
      <c r="J390" s="3">
        <v>71</v>
      </c>
      <c r="K390" s="3">
        <v>1016.88</v>
      </c>
      <c r="L390" s="3">
        <v>12.7</v>
      </c>
      <c r="M390" s="3">
        <v>0</v>
      </c>
      <c r="N390" s="3">
        <v>0</v>
      </c>
      <c r="O390" s="3">
        <v>6</v>
      </c>
      <c r="P390" s="3">
        <v>55.7</v>
      </c>
      <c r="Q390" s="3">
        <f t="shared" si="19"/>
        <v>0</v>
      </c>
      <c r="R390" s="5"/>
    </row>
    <row r="391" spans="1:18" s="3" customFormat="1" x14ac:dyDescent="0.25">
      <c r="A391" s="3">
        <v>2013</v>
      </c>
      <c r="B391" s="7"/>
      <c r="C391" s="3" t="s">
        <v>19</v>
      </c>
      <c r="D391" s="3">
        <v>17</v>
      </c>
      <c r="E391" s="3" t="s">
        <v>24</v>
      </c>
      <c r="F391" s="3" t="s">
        <v>53</v>
      </c>
      <c r="G391" s="3">
        <v>23.5</v>
      </c>
      <c r="H391" s="3">
        <v>44</v>
      </c>
      <c r="I391" s="3">
        <v>14.7</v>
      </c>
      <c r="J391" s="3">
        <v>69</v>
      </c>
      <c r="K391" s="3">
        <v>1016.31</v>
      </c>
      <c r="L391" s="3">
        <v>13.3</v>
      </c>
      <c r="M391" s="3">
        <v>7.89</v>
      </c>
      <c r="N391" s="3">
        <v>4.67</v>
      </c>
      <c r="O391" s="3">
        <v>7</v>
      </c>
      <c r="P391" s="3">
        <v>55.7</v>
      </c>
      <c r="Q391" s="3">
        <f t="shared" si="19"/>
        <v>0</v>
      </c>
      <c r="R391" s="5"/>
    </row>
    <row r="392" spans="1:18" s="3" customFormat="1" x14ac:dyDescent="0.25">
      <c r="A392" s="3">
        <v>2013</v>
      </c>
      <c r="B392" s="7"/>
      <c r="C392" s="3" t="s">
        <v>19</v>
      </c>
      <c r="D392" s="3">
        <v>17</v>
      </c>
      <c r="E392" s="3" t="s">
        <v>25</v>
      </c>
      <c r="F392" s="3" t="s">
        <v>53</v>
      </c>
      <c r="G392" s="3">
        <v>23.4</v>
      </c>
      <c r="H392" s="3">
        <v>43</v>
      </c>
      <c r="I392" s="3">
        <v>14.7</v>
      </c>
      <c r="J392" s="3">
        <v>68</v>
      </c>
      <c r="K392" s="3">
        <v>1016.56</v>
      </c>
      <c r="L392" s="3">
        <v>12.8</v>
      </c>
      <c r="M392" s="3">
        <v>3.86</v>
      </c>
      <c r="N392" s="3">
        <v>2.42</v>
      </c>
      <c r="O392" s="3">
        <v>14</v>
      </c>
      <c r="P392" s="3">
        <v>55.7</v>
      </c>
      <c r="Q392" s="3">
        <f t="shared" si="19"/>
        <v>0</v>
      </c>
      <c r="R392" s="5"/>
    </row>
    <row r="393" spans="1:18" s="3" customFormat="1" x14ac:dyDescent="0.25">
      <c r="A393" s="3">
        <v>2013</v>
      </c>
      <c r="B393" s="7"/>
      <c r="C393" s="3" t="s">
        <v>19</v>
      </c>
      <c r="D393" s="3">
        <v>17</v>
      </c>
      <c r="E393" s="3" t="s">
        <v>26</v>
      </c>
      <c r="F393" s="3" t="s">
        <v>53</v>
      </c>
      <c r="G393" s="3">
        <v>23.35</v>
      </c>
      <c r="H393" s="3">
        <v>44</v>
      </c>
      <c r="I393" s="3">
        <v>13.2</v>
      </c>
      <c r="J393" s="3">
        <v>74</v>
      </c>
      <c r="K393" s="3">
        <v>1015.69</v>
      </c>
      <c r="L393" s="3">
        <v>11</v>
      </c>
      <c r="M393" s="3">
        <v>0</v>
      </c>
      <c r="N393" s="3">
        <v>0.64</v>
      </c>
      <c r="O393" s="3">
        <v>12</v>
      </c>
      <c r="P393" s="3">
        <v>55.7</v>
      </c>
      <c r="Q393" s="3">
        <f t="shared" si="19"/>
        <v>0</v>
      </c>
      <c r="R393" s="5"/>
    </row>
    <row r="394" spans="1:18" s="3" customFormat="1" x14ac:dyDescent="0.25">
      <c r="A394" s="3">
        <v>2013</v>
      </c>
      <c r="B394" s="7"/>
      <c r="C394" s="3" t="s">
        <v>19</v>
      </c>
      <c r="D394" s="3">
        <v>17</v>
      </c>
      <c r="E394" s="3" t="s">
        <v>27</v>
      </c>
      <c r="F394" s="3" t="s">
        <v>53</v>
      </c>
      <c r="G394" s="3">
        <v>23.2</v>
      </c>
      <c r="H394" s="3">
        <v>44</v>
      </c>
      <c r="I394" s="3">
        <v>12.1</v>
      </c>
      <c r="J394" s="3">
        <v>78</v>
      </c>
      <c r="K394" s="3">
        <v>1016.13</v>
      </c>
      <c r="L394" s="3">
        <v>10.4</v>
      </c>
      <c r="M394" s="3">
        <v>0</v>
      </c>
      <c r="N394" s="3">
        <v>0.32</v>
      </c>
      <c r="O394" s="3">
        <v>12</v>
      </c>
      <c r="P394" s="3">
        <v>55.7</v>
      </c>
      <c r="Q394" s="3">
        <f t="shared" si="19"/>
        <v>0</v>
      </c>
      <c r="R394" s="5"/>
    </row>
    <row r="395" spans="1:18" s="3" customFormat="1" x14ac:dyDescent="0.25">
      <c r="A395" s="3">
        <v>2013</v>
      </c>
      <c r="B395" s="7"/>
      <c r="C395" s="3" t="s">
        <v>19</v>
      </c>
      <c r="D395" s="3">
        <v>17</v>
      </c>
      <c r="E395" s="3" t="s">
        <v>28</v>
      </c>
      <c r="F395" s="3" t="s">
        <v>53</v>
      </c>
      <c r="G395" s="3">
        <v>23.25</v>
      </c>
      <c r="H395" s="3">
        <v>44</v>
      </c>
      <c r="I395" s="3">
        <v>13.4</v>
      </c>
      <c r="J395" s="3">
        <v>76</v>
      </c>
      <c r="K395" s="3">
        <v>1016.31</v>
      </c>
      <c r="L395" s="3">
        <v>15.9</v>
      </c>
      <c r="M395" s="3">
        <v>0</v>
      </c>
      <c r="N395" s="3">
        <v>0.32</v>
      </c>
      <c r="O395" s="3">
        <v>14</v>
      </c>
      <c r="P395" s="3">
        <v>55.7</v>
      </c>
      <c r="Q395" s="3">
        <f t="shared" si="19"/>
        <v>0</v>
      </c>
      <c r="R395" s="5"/>
    </row>
    <row r="396" spans="1:18" s="3" customFormat="1" x14ac:dyDescent="0.25">
      <c r="A396" s="3">
        <v>2013</v>
      </c>
      <c r="B396" s="7"/>
      <c r="C396" s="3" t="s">
        <v>19</v>
      </c>
      <c r="D396" s="3">
        <v>17</v>
      </c>
      <c r="E396" s="3" t="s">
        <v>29</v>
      </c>
      <c r="F396" s="3" t="s">
        <v>53</v>
      </c>
      <c r="G396" s="3">
        <v>23.4</v>
      </c>
      <c r="H396" s="3">
        <v>44</v>
      </c>
      <c r="I396" s="3">
        <v>16.399999999999999</v>
      </c>
      <c r="J396" s="3">
        <v>65</v>
      </c>
      <c r="K396" s="3">
        <v>1016.5</v>
      </c>
      <c r="L396" s="3">
        <v>19</v>
      </c>
      <c r="M396" s="3">
        <v>8.3699999999999992</v>
      </c>
      <c r="N396" s="3">
        <v>2.74</v>
      </c>
      <c r="O396" s="3">
        <v>7</v>
      </c>
      <c r="P396" s="3">
        <v>55.7</v>
      </c>
      <c r="Q396" s="3">
        <f t="shared" si="19"/>
        <v>0</v>
      </c>
      <c r="R396" s="5"/>
    </row>
    <row r="397" spans="1:18" s="3" customFormat="1" x14ac:dyDescent="0.25">
      <c r="A397" s="3">
        <v>2013</v>
      </c>
      <c r="B397" s="7"/>
      <c r="C397" s="3" t="s">
        <v>19</v>
      </c>
      <c r="D397" s="3">
        <v>17</v>
      </c>
      <c r="E397" s="3" t="s">
        <v>30</v>
      </c>
      <c r="F397" s="3" t="s">
        <v>53</v>
      </c>
      <c r="G397" s="3">
        <v>23.4</v>
      </c>
      <c r="H397" s="3">
        <v>45</v>
      </c>
      <c r="I397" s="3">
        <v>19.600000000000001</v>
      </c>
      <c r="J397" s="3">
        <v>57</v>
      </c>
      <c r="K397" s="3">
        <v>1016.5</v>
      </c>
      <c r="L397" s="3">
        <v>22</v>
      </c>
      <c r="M397" s="3">
        <v>4.51</v>
      </c>
      <c r="N397" s="3">
        <v>3.22</v>
      </c>
      <c r="O397" s="3">
        <v>12</v>
      </c>
      <c r="P397" s="3">
        <v>55.7</v>
      </c>
      <c r="Q397" s="3">
        <f t="shared" si="19"/>
        <v>0</v>
      </c>
      <c r="R397" s="5"/>
    </row>
    <row r="398" spans="1:18" s="3" customFormat="1" x14ac:dyDescent="0.25">
      <c r="A398" s="3">
        <v>2013</v>
      </c>
      <c r="B398" s="7"/>
      <c r="C398" s="3" t="s">
        <v>19</v>
      </c>
      <c r="D398" s="3">
        <v>17</v>
      </c>
      <c r="E398" s="3" t="s">
        <v>31</v>
      </c>
      <c r="F398" s="3" t="s">
        <v>53</v>
      </c>
      <c r="G398" s="3">
        <v>23.6</v>
      </c>
      <c r="H398" s="3">
        <v>45</v>
      </c>
      <c r="I398" s="3">
        <v>22.7</v>
      </c>
      <c r="J398" s="3">
        <v>53</v>
      </c>
      <c r="K398" s="3">
        <v>1016.13</v>
      </c>
      <c r="L398" s="3">
        <v>25.7</v>
      </c>
      <c r="M398" s="3">
        <v>2.58</v>
      </c>
      <c r="N398" s="3">
        <v>1.29</v>
      </c>
      <c r="O398" s="3">
        <v>11</v>
      </c>
      <c r="P398" s="3">
        <v>55.7</v>
      </c>
      <c r="Q398" s="3">
        <f t="shared" si="19"/>
        <v>0</v>
      </c>
      <c r="R398" s="5"/>
    </row>
    <row r="399" spans="1:18" s="3" customFormat="1" x14ac:dyDescent="0.25">
      <c r="A399" s="3">
        <v>2013</v>
      </c>
      <c r="B399" s="7"/>
      <c r="C399" s="3" t="s">
        <v>19</v>
      </c>
      <c r="D399" s="3">
        <v>17</v>
      </c>
      <c r="E399" s="3" t="s">
        <v>32</v>
      </c>
      <c r="F399" s="3" t="s">
        <v>53</v>
      </c>
      <c r="G399" s="3">
        <v>23.75</v>
      </c>
      <c r="H399" s="3">
        <v>45</v>
      </c>
      <c r="I399" s="3">
        <v>25.9</v>
      </c>
      <c r="J399" s="3">
        <v>42</v>
      </c>
      <c r="K399" s="3">
        <v>1015.38</v>
      </c>
      <c r="L399" s="3">
        <v>28.7</v>
      </c>
      <c r="M399" s="3">
        <v>5.15</v>
      </c>
      <c r="N399" s="3">
        <v>1.93</v>
      </c>
      <c r="O399" s="3">
        <v>13</v>
      </c>
      <c r="P399" s="3">
        <v>55.7</v>
      </c>
      <c r="Q399" s="3">
        <f t="shared" si="19"/>
        <v>0</v>
      </c>
      <c r="R399" s="5"/>
    </row>
    <row r="400" spans="1:18" s="3" customFormat="1" x14ac:dyDescent="0.25">
      <c r="A400" s="3">
        <v>2013</v>
      </c>
      <c r="B400" s="7"/>
      <c r="C400" s="3" t="s">
        <v>19</v>
      </c>
      <c r="D400" s="3">
        <v>17</v>
      </c>
      <c r="E400" s="3" t="s">
        <v>33</v>
      </c>
      <c r="F400" s="3" t="s">
        <v>53</v>
      </c>
      <c r="G400" s="3">
        <v>23.8</v>
      </c>
      <c r="H400" s="3">
        <v>46</v>
      </c>
      <c r="I400" s="3">
        <v>26.9</v>
      </c>
      <c r="J400" s="3">
        <v>45</v>
      </c>
      <c r="K400" s="3">
        <v>1015.81</v>
      </c>
      <c r="L400" s="3">
        <v>29.6</v>
      </c>
      <c r="M400" s="3">
        <v>0</v>
      </c>
      <c r="N400" s="3">
        <v>1.77</v>
      </c>
      <c r="O400" s="3">
        <v>7</v>
      </c>
      <c r="P400" s="3">
        <v>55.7</v>
      </c>
      <c r="Q400" s="3">
        <f t="shared" si="19"/>
        <v>0</v>
      </c>
      <c r="R400" s="5"/>
    </row>
    <row r="401" spans="1:18" s="3" customFormat="1" x14ac:dyDescent="0.25">
      <c r="A401" s="3">
        <v>2013</v>
      </c>
      <c r="B401" s="7"/>
      <c r="C401" s="3" t="s">
        <v>19</v>
      </c>
      <c r="D401" s="3">
        <v>17</v>
      </c>
      <c r="E401" s="3" t="s">
        <v>34</v>
      </c>
      <c r="F401" s="3" t="s">
        <v>53</v>
      </c>
      <c r="G401" s="3">
        <v>23.9</v>
      </c>
      <c r="H401" s="3">
        <v>46</v>
      </c>
      <c r="I401" s="3">
        <v>28.7</v>
      </c>
      <c r="J401" s="3">
        <v>39</v>
      </c>
      <c r="K401" s="3">
        <v>1014.94</v>
      </c>
      <c r="L401" s="3">
        <v>31.2</v>
      </c>
      <c r="M401" s="3">
        <v>2.74</v>
      </c>
      <c r="N401" s="3">
        <v>3.54</v>
      </c>
      <c r="O401" s="3">
        <v>0</v>
      </c>
      <c r="P401" s="3">
        <v>55.7</v>
      </c>
      <c r="Q401" s="3">
        <f t="shared" si="19"/>
        <v>0</v>
      </c>
      <c r="R401" s="5"/>
    </row>
    <row r="402" spans="1:18" s="3" customFormat="1" x14ac:dyDescent="0.25">
      <c r="A402" s="3">
        <v>2013</v>
      </c>
      <c r="B402" s="7"/>
      <c r="C402" s="3" t="s">
        <v>19</v>
      </c>
      <c r="D402" s="3">
        <v>17</v>
      </c>
      <c r="E402" s="3" t="s">
        <v>35</v>
      </c>
      <c r="F402" s="3" t="s">
        <v>53</v>
      </c>
      <c r="G402" s="3">
        <v>23.95</v>
      </c>
      <c r="H402" s="3">
        <v>46</v>
      </c>
      <c r="I402" s="3">
        <v>29.9</v>
      </c>
      <c r="J402" s="3">
        <v>38</v>
      </c>
      <c r="K402" s="3">
        <v>1014.94</v>
      </c>
      <c r="L402" s="3">
        <v>31.9</v>
      </c>
      <c r="M402" s="3">
        <v>2.42</v>
      </c>
      <c r="N402" s="3">
        <v>4.51</v>
      </c>
      <c r="O402" s="3">
        <v>1</v>
      </c>
      <c r="P402" s="3">
        <v>55.7</v>
      </c>
      <c r="Q402" s="3">
        <f t="shared" si="19"/>
        <v>0</v>
      </c>
      <c r="R402" s="5"/>
    </row>
    <row r="403" spans="1:18" s="3" customFormat="1" x14ac:dyDescent="0.25">
      <c r="A403" s="3">
        <v>2013</v>
      </c>
      <c r="B403" s="7"/>
      <c r="C403" s="3" t="s">
        <v>19</v>
      </c>
      <c r="D403" s="3">
        <v>17</v>
      </c>
      <c r="E403" s="3" t="s">
        <v>36</v>
      </c>
      <c r="F403" s="3" t="s">
        <v>53</v>
      </c>
      <c r="G403" s="3">
        <v>24.05</v>
      </c>
      <c r="H403" s="3">
        <v>46</v>
      </c>
      <c r="I403" s="3">
        <v>30.4</v>
      </c>
      <c r="J403" s="3">
        <v>36</v>
      </c>
      <c r="K403" s="3">
        <v>1014.56</v>
      </c>
      <c r="L403" s="3">
        <v>32.700000000000003</v>
      </c>
      <c r="M403" s="3">
        <v>2.58</v>
      </c>
      <c r="N403" s="3">
        <v>4.3499999999999996</v>
      </c>
      <c r="O403" s="3">
        <v>2</v>
      </c>
      <c r="P403" s="3">
        <v>55.7</v>
      </c>
      <c r="Q403" s="3">
        <f t="shared" si="19"/>
        <v>0</v>
      </c>
      <c r="R403" s="5"/>
    </row>
    <row r="404" spans="1:18" s="3" customFormat="1" x14ac:dyDescent="0.25">
      <c r="A404" s="3">
        <v>2013</v>
      </c>
      <c r="B404" s="7"/>
      <c r="C404" s="3" t="s">
        <v>19</v>
      </c>
      <c r="D404" s="3">
        <v>17</v>
      </c>
      <c r="E404" s="3" t="s">
        <v>37</v>
      </c>
      <c r="F404" s="3" t="s">
        <v>53</v>
      </c>
      <c r="G404" s="3">
        <v>24.2</v>
      </c>
      <c r="H404" s="3">
        <v>46</v>
      </c>
      <c r="I404" s="3">
        <v>34.1</v>
      </c>
      <c r="J404" s="3">
        <v>31</v>
      </c>
      <c r="K404" s="3">
        <v>1014.31</v>
      </c>
      <c r="L404" s="3">
        <v>33.700000000000003</v>
      </c>
      <c r="M404" s="3">
        <v>7.25</v>
      </c>
      <c r="N404" s="3">
        <v>4.03</v>
      </c>
      <c r="O404" s="3">
        <v>15</v>
      </c>
      <c r="P404" s="3">
        <v>55.7</v>
      </c>
      <c r="Q404" s="3">
        <f t="shared" si="19"/>
        <v>0</v>
      </c>
      <c r="R404" s="5"/>
    </row>
    <row r="405" spans="1:18" s="3" customFormat="1" x14ac:dyDescent="0.25">
      <c r="A405" s="3">
        <v>2013</v>
      </c>
      <c r="B405" s="7"/>
      <c r="C405" s="3" t="s">
        <v>19</v>
      </c>
      <c r="D405" s="3">
        <v>17</v>
      </c>
      <c r="E405" s="3" t="s">
        <v>38</v>
      </c>
      <c r="F405" s="3" t="s">
        <v>53</v>
      </c>
      <c r="G405" s="3">
        <v>24.25</v>
      </c>
      <c r="H405" s="3">
        <v>46</v>
      </c>
      <c r="I405" s="3">
        <v>30.7</v>
      </c>
      <c r="J405" s="3">
        <v>32</v>
      </c>
      <c r="K405" s="3">
        <v>1014.19</v>
      </c>
      <c r="L405" s="3">
        <v>31.4</v>
      </c>
      <c r="M405" s="3">
        <v>4.67</v>
      </c>
      <c r="N405" s="3">
        <v>4.03</v>
      </c>
      <c r="O405" s="3">
        <v>13</v>
      </c>
      <c r="P405" s="3">
        <v>55.7</v>
      </c>
      <c r="Q405" s="3">
        <f t="shared" si="19"/>
        <v>0</v>
      </c>
      <c r="R405" s="5"/>
    </row>
    <row r="406" spans="1:18" s="3" customFormat="1" x14ac:dyDescent="0.25">
      <c r="A406" s="3">
        <v>2013</v>
      </c>
      <c r="B406" s="7"/>
      <c r="C406" s="3" t="s">
        <v>19</v>
      </c>
      <c r="D406" s="3">
        <v>17</v>
      </c>
      <c r="E406" s="3" t="s">
        <v>39</v>
      </c>
      <c r="F406" s="3" t="s">
        <v>53</v>
      </c>
      <c r="G406" s="3">
        <v>24.35</v>
      </c>
      <c r="H406" s="3">
        <v>46</v>
      </c>
      <c r="I406" s="3">
        <v>29.8</v>
      </c>
      <c r="J406" s="3">
        <v>34</v>
      </c>
      <c r="K406" s="3">
        <v>1014.19</v>
      </c>
      <c r="L406" s="3">
        <v>34.799999999999997</v>
      </c>
      <c r="M406" s="3">
        <v>2.58</v>
      </c>
      <c r="N406" s="3">
        <v>1.93</v>
      </c>
      <c r="O406" s="3">
        <v>15</v>
      </c>
      <c r="P406" s="3">
        <v>55.7</v>
      </c>
      <c r="Q406" s="3">
        <f t="shared" si="19"/>
        <v>0</v>
      </c>
      <c r="R406" s="5"/>
    </row>
    <row r="407" spans="1:18" s="3" customFormat="1" x14ac:dyDescent="0.25">
      <c r="A407" s="3">
        <v>2013</v>
      </c>
      <c r="B407" s="7"/>
      <c r="C407" s="3" t="s">
        <v>19</v>
      </c>
      <c r="D407" s="3">
        <v>17</v>
      </c>
      <c r="E407" s="3" t="s">
        <v>40</v>
      </c>
      <c r="F407" s="3" t="s">
        <v>53</v>
      </c>
      <c r="G407" s="3">
        <v>24.4</v>
      </c>
      <c r="H407" s="3">
        <v>45</v>
      </c>
      <c r="I407" s="3">
        <v>28.1</v>
      </c>
      <c r="J407" s="3">
        <v>36</v>
      </c>
      <c r="K407" s="3">
        <v>1014.13</v>
      </c>
      <c r="L407" s="3">
        <v>31.7</v>
      </c>
      <c r="M407" s="3">
        <v>0</v>
      </c>
      <c r="N407" s="3">
        <v>3.22</v>
      </c>
      <c r="O407" s="3">
        <v>11</v>
      </c>
      <c r="P407" s="3">
        <v>55.7</v>
      </c>
      <c r="Q407" s="3">
        <f t="shared" si="19"/>
        <v>0</v>
      </c>
      <c r="R407" s="5"/>
    </row>
    <row r="408" spans="1:18" s="3" customFormat="1" x14ac:dyDescent="0.25">
      <c r="A408" s="3">
        <v>2013</v>
      </c>
      <c r="B408" s="7"/>
      <c r="C408" s="3" t="s">
        <v>19</v>
      </c>
      <c r="D408" s="3">
        <v>17</v>
      </c>
      <c r="E408" s="3" t="s">
        <v>41</v>
      </c>
      <c r="F408" s="3" t="s">
        <v>53</v>
      </c>
      <c r="G408" s="3">
        <v>24.4</v>
      </c>
      <c r="H408" s="3">
        <v>45</v>
      </c>
      <c r="I408" s="3">
        <v>24.1</v>
      </c>
      <c r="J408" s="3">
        <v>55</v>
      </c>
      <c r="K408" s="3">
        <v>1014.19</v>
      </c>
      <c r="L408" s="3">
        <v>24.2</v>
      </c>
      <c r="M408" s="3">
        <v>0</v>
      </c>
      <c r="N408" s="3">
        <v>0</v>
      </c>
      <c r="O408" s="3">
        <v>8</v>
      </c>
      <c r="P408" s="3">
        <v>55.7</v>
      </c>
      <c r="Q408" s="3">
        <f t="shared" si="19"/>
        <v>0</v>
      </c>
      <c r="R408" s="5"/>
    </row>
    <row r="409" spans="1:18" s="3" customFormat="1" x14ac:dyDescent="0.25">
      <c r="A409" s="3">
        <v>2013</v>
      </c>
      <c r="B409" s="7"/>
      <c r="C409" s="3" t="s">
        <v>19</v>
      </c>
      <c r="D409" s="3">
        <v>17</v>
      </c>
      <c r="E409" s="3" t="s">
        <v>42</v>
      </c>
      <c r="F409" s="3" t="s">
        <v>53</v>
      </c>
      <c r="G409" s="3">
        <v>24.4</v>
      </c>
      <c r="H409" s="3">
        <v>46</v>
      </c>
      <c r="I409" s="3">
        <v>21.1</v>
      </c>
      <c r="J409" s="3">
        <v>65</v>
      </c>
      <c r="K409" s="3">
        <v>1014.31</v>
      </c>
      <c r="L409" s="3">
        <v>21.1</v>
      </c>
      <c r="M409" s="3">
        <v>2.9</v>
      </c>
      <c r="N409" s="3">
        <v>1.45</v>
      </c>
      <c r="O409" s="3">
        <v>7</v>
      </c>
      <c r="P409" s="3">
        <v>55.7</v>
      </c>
      <c r="Q409" s="3">
        <f t="shared" si="19"/>
        <v>0</v>
      </c>
      <c r="R409" s="5"/>
    </row>
    <row r="410" spans="1:18" s="3" customFormat="1" x14ac:dyDescent="0.25">
      <c r="A410" s="3">
        <v>2013</v>
      </c>
      <c r="B410" s="7"/>
      <c r="C410" s="3" t="s">
        <v>19</v>
      </c>
      <c r="D410" s="3">
        <v>17</v>
      </c>
      <c r="E410" s="3" t="s">
        <v>43</v>
      </c>
      <c r="F410" s="3" t="s">
        <v>53</v>
      </c>
      <c r="G410" s="3">
        <v>24.4</v>
      </c>
      <c r="H410" s="3">
        <v>46</v>
      </c>
      <c r="I410" s="3">
        <v>20.100000000000001</v>
      </c>
      <c r="J410" s="3">
        <v>68</v>
      </c>
      <c r="K410" s="3">
        <v>1014.5</v>
      </c>
      <c r="L410" s="3">
        <v>20</v>
      </c>
      <c r="M410" s="3">
        <v>2.58</v>
      </c>
      <c r="N410" s="3">
        <v>1.61</v>
      </c>
      <c r="O410" s="3">
        <v>9</v>
      </c>
      <c r="P410" s="3">
        <v>55.7</v>
      </c>
      <c r="Q410" s="3">
        <f t="shared" si="19"/>
        <v>0</v>
      </c>
      <c r="R410" s="5"/>
    </row>
    <row r="411" spans="1:18" s="3" customFormat="1" x14ac:dyDescent="0.25">
      <c r="A411" s="3">
        <v>2013</v>
      </c>
      <c r="B411" s="7"/>
      <c r="C411" s="3" t="s">
        <v>19</v>
      </c>
      <c r="D411" s="3">
        <v>17</v>
      </c>
      <c r="E411" s="3" t="s">
        <v>44</v>
      </c>
      <c r="F411" s="3" t="s">
        <v>53</v>
      </c>
      <c r="G411" s="3">
        <v>24.3</v>
      </c>
      <c r="H411" s="3">
        <v>46</v>
      </c>
      <c r="I411" s="3">
        <v>18.7</v>
      </c>
      <c r="J411" s="3">
        <v>70</v>
      </c>
      <c r="K411" s="3">
        <v>1014.38</v>
      </c>
      <c r="L411" s="3">
        <v>19</v>
      </c>
      <c r="M411" s="3">
        <v>4.51</v>
      </c>
      <c r="N411" s="3">
        <v>2.09</v>
      </c>
      <c r="O411" s="3">
        <v>9</v>
      </c>
      <c r="P411" s="3">
        <v>55.7</v>
      </c>
      <c r="Q411" s="3">
        <f t="shared" si="19"/>
        <v>0</v>
      </c>
      <c r="R411" s="5"/>
    </row>
    <row r="412" spans="1:18" s="3" customFormat="1" x14ac:dyDescent="0.25">
      <c r="A412" s="3">
        <v>2013</v>
      </c>
      <c r="B412" s="7" t="s">
        <v>49</v>
      </c>
      <c r="C412" s="3" t="s">
        <v>19</v>
      </c>
      <c r="D412" s="3">
        <v>18</v>
      </c>
      <c r="E412" s="3" t="s">
        <v>20</v>
      </c>
      <c r="F412" s="3" t="s">
        <v>53</v>
      </c>
      <c r="G412" s="3">
        <v>24.3</v>
      </c>
      <c r="H412" s="3">
        <v>46</v>
      </c>
      <c r="I412" s="3">
        <v>19.100000000000001</v>
      </c>
      <c r="J412" s="3">
        <v>64</v>
      </c>
      <c r="K412" s="3">
        <v>1014.38</v>
      </c>
      <c r="L412" s="3">
        <v>18.5</v>
      </c>
      <c r="M412" s="3">
        <v>2.9</v>
      </c>
      <c r="N412" s="3">
        <v>3.06</v>
      </c>
      <c r="O412" s="3">
        <v>7</v>
      </c>
      <c r="P412" s="3">
        <v>55.7</v>
      </c>
      <c r="Q412" s="3">
        <f t="shared" si="19"/>
        <v>0</v>
      </c>
      <c r="R412" s="5">
        <f t="shared" ref="R412" si="21">P435-P412</f>
        <v>0</v>
      </c>
    </row>
    <row r="413" spans="1:18" s="3" customFormat="1" x14ac:dyDescent="0.25">
      <c r="A413" s="3">
        <v>2013</v>
      </c>
      <c r="B413" s="7"/>
      <c r="C413" s="3" t="s">
        <v>19</v>
      </c>
      <c r="D413" s="3">
        <v>18</v>
      </c>
      <c r="E413" s="3" t="s">
        <v>22</v>
      </c>
      <c r="F413" s="3" t="s">
        <v>53</v>
      </c>
      <c r="G413" s="3">
        <v>24.2</v>
      </c>
      <c r="H413" s="3">
        <v>46</v>
      </c>
      <c r="I413" s="3">
        <v>19</v>
      </c>
      <c r="J413" s="3">
        <v>63</v>
      </c>
      <c r="K413" s="3">
        <v>1014.25</v>
      </c>
      <c r="L413" s="3">
        <v>17.899999999999999</v>
      </c>
      <c r="M413" s="3">
        <v>7.73</v>
      </c>
      <c r="N413" s="3">
        <v>2.42</v>
      </c>
      <c r="O413" s="3">
        <v>8</v>
      </c>
      <c r="P413" s="3">
        <v>55.7</v>
      </c>
      <c r="Q413" s="3">
        <f t="shared" si="19"/>
        <v>0</v>
      </c>
      <c r="R413" s="5"/>
    </row>
    <row r="414" spans="1:18" s="3" customFormat="1" x14ac:dyDescent="0.25">
      <c r="A414" s="3">
        <v>2013</v>
      </c>
      <c r="B414" s="7"/>
      <c r="C414" s="3" t="s">
        <v>19</v>
      </c>
      <c r="D414" s="3">
        <v>18</v>
      </c>
      <c r="E414" s="3" t="s">
        <v>23</v>
      </c>
      <c r="F414" s="3" t="s">
        <v>53</v>
      </c>
      <c r="G414" s="3">
        <v>24.2</v>
      </c>
      <c r="H414" s="3">
        <v>46</v>
      </c>
      <c r="I414" s="3">
        <v>17.7</v>
      </c>
      <c r="J414" s="3">
        <v>70</v>
      </c>
      <c r="K414" s="3">
        <v>1014.5</v>
      </c>
      <c r="L414" s="3">
        <v>16.5</v>
      </c>
      <c r="M414" s="3">
        <v>0</v>
      </c>
      <c r="N414" s="3">
        <v>0.48</v>
      </c>
      <c r="O414" s="3">
        <v>3</v>
      </c>
      <c r="P414" s="3">
        <v>55.7</v>
      </c>
      <c r="Q414" s="3">
        <f t="shared" si="19"/>
        <v>0</v>
      </c>
      <c r="R414" s="5"/>
    </row>
    <row r="415" spans="1:18" s="3" customFormat="1" x14ac:dyDescent="0.25">
      <c r="A415" s="3">
        <v>2013</v>
      </c>
      <c r="B415" s="7"/>
      <c r="C415" s="3" t="s">
        <v>19</v>
      </c>
      <c r="D415" s="3">
        <v>18</v>
      </c>
      <c r="E415" s="3" t="s">
        <v>24</v>
      </c>
      <c r="F415" s="3" t="s">
        <v>53</v>
      </c>
      <c r="G415" s="3">
        <v>24.15</v>
      </c>
      <c r="H415" s="3">
        <v>46</v>
      </c>
      <c r="I415" s="3">
        <v>16.899999999999999</v>
      </c>
      <c r="J415" s="3">
        <v>72</v>
      </c>
      <c r="K415" s="3">
        <v>1014.69</v>
      </c>
      <c r="L415" s="3">
        <v>16.2</v>
      </c>
      <c r="M415" s="3">
        <v>1.77</v>
      </c>
      <c r="N415" s="3">
        <v>1.29</v>
      </c>
      <c r="O415" s="3">
        <v>5</v>
      </c>
      <c r="P415" s="3">
        <v>55.7</v>
      </c>
      <c r="Q415" s="3">
        <f t="shared" si="19"/>
        <v>0</v>
      </c>
      <c r="R415" s="5"/>
    </row>
    <row r="416" spans="1:18" s="3" customFormat="1" x14ac:dyDescent="0.25">
      <c r="A416" s="3">
        <v>2013</v>
      </c>
      <c r="B416" s="7"/>
      <c r="C416" s="3" t="s">
        <v>19</v>
      </c>
      <c r="D416" s="3">
        <v>18</v>
      </c>
      <c r="E416" s="3" t="s">
        <v>25</v>
      </c>
      <c r="F416" s="3" t="s">
        <v>53</v>
      </c>
      <c r="G416" s="3">
        <v>24.15</v>
      </c>
      <c r="H416" s="3">
        <v>46</v>
      </c>
      <c r="I416" s="3">
        <v>16.8</v>
      </c>
      <c r="J416" s="3">
        <v>73</v>
      </c>
      <c r="K416" s="3">
        <v>1014.38</v>
      </c>
      <c r="L416" s="3">
        <v>15.9</v>
      </c>
      <c r="M416" s="3">
        <v>0</v>
      </c>
      <c r="N416" s="3">
        <v>2.25</v>
      </c>
      <c r="O416" s="3">
        <v>12</v>
      </c>
      <c r="P416" s="3">
        <v>55.7</v>
      </c>
      <c r="Q416" s="3">
        <f t="shared" si="19"/>
        <v>0</v>
      </c>
      <c r="R416" s="5"/>
    </row>
    <row r="417" spans="1:18" s="3" customFormat="1" x14ac:dyDescent="0.25">
      <c r="A417" s="3">
        <v>2013</v>
      </c>
      <c r="B417" s="7"/>
      <c r="C417" s="3" t="s">
        <v>19</v>
      </c>
      <c r="D417" s="3">
        <v>18</v>
      </c>
      <c r="E417" s="3" t="s">
        <v>26</v>
      </c>
      <c r="F417" s="3" t="s">
        <v>53</v>
      </c>
      <c r="G417" s="3">
        <v>24.05</v>
      </c>
      <c r="H417" s="3">
        <v>46</v>
      </c>
      <c r="I417" s="3">
        <v>16.2</v>
      </c>
      <c r="J417" s="3">
        <v>74</v>
      </c>
      <c r="K417" s="3">
        <v>1014.63</v>
      </c>
      <c r="L417" s="3">
        <v>15</v>
      </c>
      <c r="M417" s="3">
        <v>2.42</v>
      </c>
      <c r="N417" s="3">
        <v>1.77</v>
      </c>
      <c r="O417" s="3">
        <v>11</v>
      </c>
      <c r="P417" s="3">
        <v>55.7</v>
      </c>
      <c r="Q417" s="3">
        <f t="shared" si="19"/>
        <v>0</v>
      </c>
      <c r="R417" s="5"/>
    </row>
    <row r="418" spans="1:18" s="3" customFormat="1" x14ac:dyDescent="0.25">
      <c r="A418" s="3">
        <v>2013</v>
      </c>
      <c r="B418" s="7"/>
      <c r="C418" s="3" t="s">
        <v>19</v>
      </c>
      <c r="D418" s="3">
        <v>18</v>
      </c>
      <c r="E418" s="3" t="s">
        <v>27</v>
      </c>
      <c r="F418" s="3" t="s">
        <v>53</v>
      </c>
      <c r="G418" s="3">
        <v>24</v>
      </c>
      <c r="H418" s="3">
        <v>46</v>
      </c>
      <c r="I418" s="3">
        <v>15</v>
      </c>
      <c r="J418" s="3">
        <v>80</v>
      </c>
      <c r="K418" s="3">
        <v>1014.5</v>
      </c>
      <c r="L418" s="3">
        <v>13.6</v>
      </c>
      <c r="M418" s="3">
        <v>0</v>
      </c>
      <c r="N418" s="3">
        <v>0.48</v>
      </c>
      <c r="O418" s="3">
        <v>1</v>
      </c>
      <c r="P418" s="3">
        <v>55.7</v>
      </c>
      <c r="Q418" s="3">
        <f t="shared" si="19"/>
        <v>0</v>
      </c>
      <c r="R418" s="5"/>
    </row>
    <row r="419" spans="1:18" s="3" customFormat="1" x14ac:dyDescent="0.25">
      <c r="A419" s="3">
        <v>2013</v>
      </c>
      <c r="B419" s="7"/>
      <c r="C419" s="3" t="s">
        <v>19</v>
      </c>
      <c r="D419" s="3">
        <v>18</v>
      </c>
      <c r="E419" s="3" t="s">
        <v>28</v>
      </c>
      <c r="F419" s="3" t="s">
        <v>53</v>
      </c>
      <c r="G419" s="3">
        <v>24</v>
      </c>
      <c r="H419" s="3">
        <v>47</v>
      </c>
      <c r="I419" s="3">
        <v>15.9</v>
      </c>
      <c r="J419" s="3">
        <v>80</v>
      </c>
      <c r="K419" s="3">
        <v>1015.06</v>
      </c>
      <c r="L419" s="3">
        <v>18.899999999999999</v>
      </c>
      <c r="M419" s="3">
        <v>0</v>
      </c>
      <c r="N419" s="3">
        <v>0</v>
      </c>
      <c r="O419" s="3">
        <v>3</v>
      </c>
      <c r="P419" s="3">
        <v>55.7</v>
      </c>
      <c r="Q419" s="3">
        <f t="shared" si="19"/>
        <v>0</v>
      </c>
      <c r="R419" s="5"/>
    </row>
    <row r="420" spans="1:18" s="3" customFormat="1" x14ac:dyDescent="0.25">
      <c r="A420" s="3">
        <v>2013</v>
      </c>
      <c r="B420" s="7"/>
      <c r="C420" s="3" t="s">
        <v>19</v>
      </c>
      <c r="D420" s="3">
        <v>18</v>
      </c>
      <c r="E420" s="3" t="s">
        <v>29</v>
      </c>
      <c r="F420" s="3" t="s">
        <v>53</v>
      </c>
      <c r="G420" s="3">
        <v>24.15</v>
      </c>
      <c r="H420" s="3">
        <v>47</v>
      </c>
      <c r="I420" s="3">
        <v>19.100000000000001</v>
      </c>
      <c r="J420" s="3">
        <v>68</v>
      </c>
      <c r="K420" s="3">
        <v>1015.13</v>
      </c>
      <c r="L420" s="3">
        <v>23</v>
      </c>
      <c r="M420" s="3">
        <v>2.9</v>
      </c>
      <c r="N420" s="3">
        <v>1.61</v>
      </c>
      <c r="O420" s="3">
        <v>7</v>
      </c>
      <c r="P420" s="3">
        <v>55.7</v>
      </c>
      <c r="Q420" s="3">
        <f t="shared" si="19"/>
        <v>0</v>
      </c>
      <c r="R420" s="5"/>
    </row>
    <row r="421" spans="1:18" s="3" customFormat="1" x14ac:dyDescent="0.25">
      <c r="A421" s="3">
        <v>2013</v>
      </c>
      <c r="B421" s="7"/>
      <c r="C421" s="3" t="s">
        <v>19</v>
      </c>
      <c r="D421" s="3">
        <v>18</v>
      </c>
      <c r="E421" s="3" t="s">
        <v>30</v>
      </c>
      <c r="F421" s="3" t="s">
        <v>53</v>
      </c>
      <c r="G421" s="3">
        <v>24.2</v>
      </c>
      <c r="H421" s="3">
        <v>47</v>
      </c>
      <c r="I421" s="3">
        <v>21.5</v>
      </c>
      <c r="J421" s="3">
        <v>62</v>
      </c>
      <c r="K421" s="3">
        <v>1015.25</v>
      </c>
      <c r="L421" s="3">
        <v>26.5</v>
      </c>
      <c r="M421" s="3">
        <v>0</v>
      </c>
      <c r="N421" s="3">
        <v>0.32</v>
      </c>
      <c r="O421" s="3">
        <v>11</v>
      </c>
      <c r="P421" s="3">
        <v>55.7</v>
      </c>
      <c r="Q421" s="3">
        <f t="shared" si="19"/>
        <v>0</v>
      </c>
      <c r="R421" s="5"/>
    </row>
    <row r="422" spans="1:18" s="3" customFormat="1" x14ac:dyDescent="0.25">
      <c r="A422" s="3">
        <v>2013</v>
      </c>
      <c r="B422" s="7"/>
      <c r="C422" s="3" t="s">
        <v>19</v>
      </c>
      <c r="D422" s="3">
        <v>18</v>
      </c>
      <c r="E422" s="3" t="s">
        <v>31</v>
      </c>
      <c r="F422" s="3" t="s">
        <v>53</v>
      </c>
      <c r="G422" s="3">
        <v>24.4</v>
      </c>
      <c r="H422" s="3">
        <v>48</v>
      </c>
      <c r="I422" s="3">
        <v>25.4</v>
      </c>
      <c r="J422" s="3">
        <v>55</v>
      </c>
      <c r="K422" s="3">
        <v>1015.38</v>
      </c>
      <c r="L422" s="3">
        <v>29.6</v>
      </c>
      <c r="M422" s="3">
        <v>0</v>
      </c>
      <c r="N422" s="3">
        <v>0.81</v>
      </c>
      <c r="O422" s="3">
        <v>15</v>
      </c>
      <c r="P422" s="3">
        <v>55.7</v>
      </c>
      <c r="Q422" s="3">
        <f t="shared" si="19"/>
        <v>0</v>
      </c>
      <c r="R422" s="5"/>
    </row>
    <row r="423" spans="1:18" s="3" customFormat="1" x14ac:dyDescent="0.25">
      <c r="A423" s="3">
        <v>2013</v>
      </c>
      <c r="B423" s="7"/>
      <c r="C423" s="3" t="s">
        <v>19</v>
      </c>
      <c r="D423" s="3">
        <v>18</v>
      </c>
      <c r="E423" s="3" t="s">
        <v>32</v>
      </c>
      <c r="F423" s="3" t="s">
        <v>53</v>
      </c>
      <c r="G423" s="3">
        <v>24.55</v>
      </c>
      <c r="H423" s="3">
        <v>48</v>
      </c>
      <c r="I423" s="3">
        <v>27.6</v>
      </c>
      <c r="J423" s="3">
        <v>48</v>
      </c>
      <c r="K423" s="3">
        <v>1015.13</v>
      </c>
      <c r="L423" s="3">
        <v>31.3</v>
      </c>
      <c r="M423" s="3">
        <v>2.58</v>
      </c>
      <c r="N423" s="3">
        <v>1.45</v>
      </c>
      <c r="O423" s="3">
        <v>4</v>
      </c>
      <c r="P423" s="3">
        <v>55.7</v>
      </c>
      <c r="Q423" s="3">
        <f t="shared" si="19"/>
        <v>0</v>
      </c>
      <c r="R423" s="5"/>
    </row>
    <row r="424" spans="1:18" s="3" customFormat="1" x14ac:dyDescent="0.25">
      <c r="A424" s="3">
        <v>2013</v>
      </c>
      <c r="B424" s="7"/>
      <c r="C424" s="3" t="s">
        <v>19</v>
      </c>
      <c r="D424" s="3">
        <v>18</v>
      </c>
      <c r="E424" s="3" t="s">
        <v>33</v>
      </c>
      <c r="F424" s="3" t="s">
        <v>53</v>
      </c>
      <c r="G424" s="3">
        <v>24.65</v>
      </c>
      <c r="H424" s="3">
        <v>49</v>
      </c>
      <c r="I424" s="3">
        <v>29.7</v>
      </c>
      <c r="J424" s="3">
        <v>44</v>
      </c>
      <c r="K424" s="3">
        <v>1014.81</v>
      </c>
      <c r="L424" s="3">
        <v>33.200000000000003</v>
      </c>
      <c r="M424" s="3">
        <v>3.86</v>
      </c>
      <c r="N424" s="3">
        <v>2.09</v>
      </c>
      <c r="O424" s="3">
        <v>12</v>
      </c>
      <c r="P424" s="3">
        <v>55.7</v>
      </c>
      <c r="Q424" s="3">
        <f t="shared" si="19"/>
        <v>0</v>
      </c>
      <c r="R424" s="5"/>
    </row>
    <row r="425" spans="1:18" s="3" customFormat="1" x14ac:dyDescent="0.25">
      <c r="A425" s="3">
        <v>2013</v>
      </c>
      <c r="B425" s="7"/>
      <c r="C425" s="3" t="s">
        <v>19</v>
      </c>
      <c r="D425" s="3">
        <v>18</v>
      </c>
      <c r="E425" s="3" t="s">
        <v>34</v>
      </c>
      <c r="F425" s="3" t="s">
        <v>53</v>
      </c>
      <c r="G425" s="3">
        <v>24.75</v>
      </c>
      <c r="H425" s="3">
        <v>50</v>
      </c>
      <c r="I425" s="3">
        <v>31.4</v>
      </c>
      <c r="J425" s="3">
        <v>41</v>
      </c>
      <c r="K425" s="3">
        <v>1014.56</v>
      </c>
      <c r="L425" s="3">
        <v>35.700000000000003</v>
      </c>
      <c r="M425" s="3">
        <v>6.28</v>
      </c>
      <c r="N425" s="3">
        <v>1.77</v>
      </c>
      <c r="O425" s="3">
        <v>11</v>
      </c>
      <c r="P425" s="3">
        <v>55.7</v>
      </c>
      <c r="Q425" s="3">
        <f t="shared" si="19"/>
        <v>0</v>
      </c>
      <c r="R425" s="5"/>
    </row>
    <row r="426" spans="1:18" s="3" customFormat="1" x14ac:dyDescent="0.25">
      <c r="A426" s="3">
        <v>2013</v>
      </c>
      <c r="B426" s="7"/>
      <c r="C426" s="3" t="s">
        <v>19</v>
      </c>
      <c r="D426" s="3">
        <v>18</v>
      </c>
      <c r="E426" s="3" t="s">
        <v>35</v>
      </c>
      <c r="F426" s="3" t="s">
        <v>53</v>
      </c>
      <c r="G426" s="3">
        <v>24.85</v>
      </c>
      <c r="H426" s="3">
        <v>50</v>
      </c>
      <c r="I426" s="3">
        <v>32.9</v>
      </c>
      <c r="J426" s="3">
        <v>39</v>
      </c>
      <c r="K426" s="3">
        <v>1013.88</v>
      </c>
      <c r="L426" s="3">
        <v>36.799999999999997</v>
      </c>
      <c r="M426" s="3">
        <v>2.09</v>
      </c>
      <c r="N426" s="3">
        <v>2.58</v>
      </c>
      <c r="O426" s="3">
        <v>1</v>
      </c>
      <c r="P426" s="3">
        <v>55.7</v>
      </c>
      <c r="Q426" s="3">
        <f t="shared" si="19"/>
        <v>0</v>
      </c>
      <c r="R426" s="5"/>
    </row>
    <row r="427" spans="1:18" s="3" customFormat="1" x14ac:dyDescent="0.25">
      <c r="A427" s="3">
        <v>2013</v>
      </c>
      <c r="B427" s="7"/>
      <c r="C427" s="3" t="s">
        <v>19</v>
      </c>
      <c r="D427" s="3">
        <v>18</v>
      </c>
      <c r="E427" s="3" t="s">
        <v>36</v>
      </c>
      <c r="F427" s="3" t="s">
        <v>53</v>
      </c>
      <c r="G427" s="3">
        <v>25</v>
      </c>
      <c r="H427" s="3">
        <v>50</v>
      </c>
      <c r="I427" s="3">
        <v>32.299999999999997</v>
      </c>
      <c r="J427" s="3">
        <v>36</v>
      </c>
      <c r="K427" s="3">
        <v>1013.5</v>
      </c>
      <c r="L427" s="3">
        <v>34.1</v>
      </c>
      <c r="M427" s="3">
        <v>6.12</v>
      </c>
      <c r="N427" s="3">
        <v>6.28</v>
      </c>
      <c r="O427" s="3">
        <v>15</v>
      </c>
      <c r="P427" s="3">
        <v>55.7</v>
      </c>
      <c r="Q427" s="3">
        <f t="shared" si="19"/>
        <v>0</v>
      </c>
      <c r="R427" s="5"/>
    </row>
    <row r="428" spans="1:18" s="3" customFormat="1" x14ac:dyDescent="0.25">
      <c r="A428" s="3">
        <v>2013</v>
      </c>
      <c r="B428" s="7"/>
      <c r="C428" s="3" t="s">
        <v>19</v>
      </c>
      <c r="D428" s="3">
        <v>18</v>
      </c>
      <c r="E428" s="3" t="s">
        <v>37</v>
      </c>
      <c r="F428" s="3" t="s">
        <v>53</v>
      </c>
      <c r="G428" s="3">
        <v>25.05</v>
      </c>
      <c r="H428" s="3">
        <v>50</v>
      </c>
      <c r="I428" s="3">
        <v>33.299999999999997</v>
      </c>
      <c r="J428" s="3">
        <v>35</v>
      </c>
      <c r="K428" s="3">
        <v>1013.06</v>
      </c>
      <c r="L428" s="3">
        <v>35.200000000000003</v>
      </c>
      <c r="M428" s="3">
        <v>6.44</v>
      </c>
      <c r="N428" s="3">
        <v>4.51</v>
      </c>
      <c r="O428" s="3">
        <v>1</v>
      </c>
      <c r="P428" s="3">
        <v>55.7</v>
      </c>
      <c r="Q428" s="3">
        <f t="shared" si="19"/>
        <v>0</v>
      </c>
      <c r="R428" s="5"/>
    </row>
    <row r="429" spans="1:18" s="3" customFormat="1" x14ac:dyDescent="0.25">
      <c r="A429" s="3">
        <v>2013</v>
      </c>
      <c r="B429" s="7"/>
      <c r="C429" s="3" t="s">
        <v>19</v>
      </c>
      <c r="D429" s="3">
        <v>18</v>
      </c>
      <c r="E429" s="3" t="s">
        <v>38</v>
      </c>
      <c r="F429" s="3" t="s">
        <v>53</v>
      </c>
      <c r="G429" s="3">
        <v>25.75</v>
      </c>
      <c r="H429" s="3">
        <v>48</v>
      </c>
      <c r="I429" s="3">
        <v>30.6</v>
      </c>
      <c r="J429" s="3">
        <v>40</v>
      </c>
      <c r="K429" s="3">
        <v>1012.81</v>
      </c>
      <c r="L429" s="3">
        <v>31.4</v>
      </c>
      <c r="M429" s="3">
        <v>6.92</v>
      </c>
      <c r="N429" s="3">
        <v>4.03</v>
      </c>
      <c r="O429" s="3">
        <v>0</v>
      </c>
      <c r="P429" s="3">
        <v>55.7</v>
      </c>
      <c r="Q429" s="3">
        <f t="shared" si="19"/>
        <v>0</v>
      </c>
      <c r="R429" s="5"/>
    </row>
    <row r="430" spans="1:18" s="3" customFormat="1" x14ac:dyDescent="0.25">
      <c r="A430" s="3">
        <v>2013</v>
      </c>
      <c r="B430" s="7"/>
      <c r="C430" s="3" t="s">
        <v>19</v>
      </c>
      <c r="D430" s="3">
        <v>18</v>
      </c>
      <c r="E430" s="3" t="s">
        <v>39</v>
      </c>
      <c r="F430" s="3" t="s">
        <v>53</v>
      </c>
      <c r="G430" s="3">
        <v>26.7</v>
      </c>
      <c r="H430" s="3">
        <v>48</v>
      </c>
      <c r="I430" s="3">
        <v>28.1</v>
      </c>
      <c r="J430" s="3">
        <v>49</v>
      </c>
      <c r="K430" s="3">
        <v>1013.13</v>
      </c>
      <c r="L430" s="3">
        <v>29</v>
      </c>
      <c r="M430" s="3">
        <v>3.54</v>
      </c>
      <c r="N430" s="3">
        <v>2.42</v>
      </c>
      <c r="O430" s="3">
        <v>1</v>
      </c>
      <c r="P430" s="3">
        <v>55.7</v>
      </c>
      <c r="Q430" s="3">
        <f t="shared" si="19"/>
        <v>0</v>
      </c>
      <c r="R430" s="5"/>
    </row>
    <row r="431" spans="1:18" s="3" customFormat="1" x14ac:dyDescent="0.25">
      <c r="A431" s="3">
        <v>2013</v>
      </c>
      <c r="B431" s="7"/>
      <c r="C431" s="3" t="s">
        <v>19</v>
      </c>
      <c r="D431" s="3">
        <v>18</v>
      </c>
      <c r="E431" s="3" t="s">
        <v>40</v>
      </c>
      <c r="F431" s="3" t="s">
        <v>53</v>
      </c>
      <c r="G431" s="3">
        <v>26.35</v>
      </c>
      <c r="H431" s="3">
        <v>48</v>
      </c>
      <c r="I431" s="3">
        <v>27.1</v>
      </c>
      <c r="J431" s="3">
        <v>53</v>
      </c>
      <c r="K431" s="3">
        <v>1013.81</v>
      </c>
      <c r="L431" s="3">
        <v>27.7</v>
      </c>
      <c r="M431" s="3">
        <v>2.09</v>
      </c>
      <c r="N431" s="3">
        <v>1.61</v>
      </c>
      <c r="O431" s="3">
        <v>1</v>
      </c>
      <c r="P431" s="3">
        <v>55.7</v>
      </c>
      <c r="Q431" s="3">
        <f t="shared" si="19"/>
        <v>0</v>
      </c>
      <c r="R431" s="5"/>
    </row>
    <row r="432" spans="1:18" s="3" customFormat="1" x14ac:dyDescent="0.25">
      <c r="A432" s="3">
        <v>2013</v>
      </c>
      <c r="B432" s="7"/>
      <c r="C432" s="3" t="s">
        <v>19</v>
      </c>
      <c r="D432" s="3">
        <v>18</v>
      </c>
      <c r="E432" s="3" t="s">
        <v>41</v>
      </c>
      <c r="F432" s="3" t="s">
        <v>53</v>
      </c>
      <c r="G432" s="3">
        <v>26.2</v>
      </c>
      <c r="H432" s="3">
        <v>49</v>
      </c>
      <c r="I432" s="3">
        <v>25.3</v>
      </c>
      <c r="J432" s="3">
        <v>60</v>
      </c>
      <c r="K432" s="3">
        <v>1014</v>
      </c>
      <c r="L432" s="3">
        <v>25.6</v>
      </c>
      <c r="M432" s="3">
        <v>0</v>
      </c>
      <c r="N432" s="3">
        <v>0</v>
      </c>
      <c r="O432" s="3">
        <v>2</v>
      </c>
      <c r="P432" s="3">
        <v>55.7</v>
      </c>
      <c r="Q432" s="3">
        <f t="shared" si="19"/>
        <v>0</v>
      </c>
      <c r="R432" s="5"/>
    </row>
    <row r="433" spans="1:18" s="3" customFormat="1" x14ac:dyDescent="0.25">
      <c r="A433" s="3">
        <v>2013</v>
      </c>
      <c r="B433" s="7"/>
      <c r="C433" s="3" t="s">
        <v>19</v>
      </c>
      <c r="D433" s="3">
        <v>18</v>
      </c>
      <c r="E433" s="3" t="s">
        <v>42</v>
      </c>
      <c r="F433" s="3" t="s">
        <v>53</v>
      </c>
      <c r="G433" s="3">
        <v>26.1</v>
      </c>
      <c r="H433" s="3">
        <v>51</v>
      </c>
      <c r="I433" s="3">
        <v>24.2</v>
      </c>
      <c r="J433" s="3">
        <v>58</v>
      </c>
      <c r="K433" s="3">
        <v>1014.69</v>
      </c>
      <c r="L433" s="3">
        <v>24</v>
      </c>
      <c r="M433" s="3">
        <v>4.3499999999999996</v>
      </c>
      <c r="N433" s="3">
        <v>5.47</v>
      </c>
      <c r="O433" s="3">
        <v>5</v>
      </c>
      <c r="P433" s="3">
        <v>55.7</v>
      </c>
      <c r="Q433" s="3">
        <f t="shared" si="19"/>
        <v>0</v>
      </c>
      <c r="R433" s="5"/>
    </row>
    <row r="434" spans="1:18" s="3" customFormat="1" x14ac:dyDescent="0.25">
      <c r="A434" s="3">
        <v>2013</v>
      </c>
      <c r="B434" s="7"/>
      <c r="C434" s="3" t="s">
        <v>19</v>
      </c>
      <c r="D434" s="3">
        <v>18</v>
      </c>
      <c r="E434" s="3" t="s">
        <v>43</v>
      </c>
      <c r="F434" s="3" t="s">
        <v>53</v>
      </c>
      <c r="G434" s="3">
        <v>26.35</v>
      </c>
      <c r="H434" s="3">
        <v>52</v>
      </c>
      <c r="I434" s="3">
        <v>23.1</v>
      </c>
      <c r="J434" s="3">
        <v>63</v>
      </c>
      <c r="K434" s="3">
        <v>1014.94</v>
      </c>
      <c r="L434" s="3">
        <v>22.7</v>
      </c>
      <c r="M434" s="3">
        <v>5.8</v>
      </c>
      <c r="N434" s="3">
        <v>2.74</v>
      </c>
      <c r="O434" s="3">
        <v>3</v>
      </c>
      <c r="P434" s="3">
        <v>55.7</v>
      </c>
      <c r="Q434" s="3">
        <f t="shared" si="19"/>
        <v>0</v>
      </c>
      <c r="R434" s="5"/>
    </row>
    <row r="435" spans="1:18" s="3" customFormat="1" x14ac:dyDescent="0.25">
      <c r="A435" s="3">
        <v>2013</v>
      </c>
      <c r="B435" s="7"/>
      <c r="C435" s="3" t="s">
        <v>19</v>
      </c>
      <c r="D435" s="3">
        <v>18</v>
      </c>
      <c r="E435" s="3" t="s">
        <v>44</v>
      </c>
      <c r="F435" s="3" t="s">
        <v>53</v>
      </c>
      <c r="G435" s="3">
        <v>26.3</v>
      </c>
      <c r="H435" s="3">
        <v>51</v>
      </c>
      <c r="I435" s="3">
        <v>22.1</v>
      </c>
      <c r="J435" s="3">
        <v>66</v>
      </c>
      <c r="K435" s="3">
        <v>1015.56</v>
      </c>
      <c r="L435" s="3">
        <v>21.8</v>
      </c>
      <c r="M435" s="3">
        <v>5.96</v>
      </c>
      <c r="N435" s="3">
        <v>3.54</v>
      </c>
      <c r="O435" s="3">
        <v>3</v>
      </c>
      <c r="P435" s="3">
        <v>55.7</v>
      </c>
      <c r="Q435" s="3">
        <f t="shared" si="19"/>
        <v>0</v>
      </c>
      <c r="R435" s="5"/>
    </row>
    <row r="436" spans="1:18" s="3" customFormat="1" x14ac:dyDescent="0.25">
      <c r="A436" s="3">
        <v>2013</v>
      </c>
      <c r="B436" s="7" t="s">
        <v>50</v>
      </c>
      <c r="C436" s="3" t="s">
        <v>19</v>
      </c>
      <c r="D436" s="3">
        <v>19</v>
      </c>
      <c r="E436" s="3" t="s">
        <v>20</v>
      </c>
      <c r="F436" s="3" t="s">
        <v>53</v>
      </c>
      <c r="G436" s="3">
        <v>25.8</v>
      </c>
      <c r="H436" s="3">
        <v>50</v>
      </c>
      <c r="I436" s="3">
        <v>21</v>
      </c>
      <c r="J436" s="3">
        <v>68</v>
      </c>
      <c r="K436" s="3">
        <v>1015.81</v>
      </c>
      <c r="L436" s="3">
        <v>20.5</v>
      </c>
      <c r="M436" s="3">
        <v>4.1900000000000004</v>
      </c>
      <c r="N436" s="3">
        <v>4.3499999999999996</v>
      </c>
      <c r="O436" s="3">
        <v>4</v>
      </c>
      <c r="P436" s="3">
        <v>55.7</v>
      </c>
      <c r="Q436" s="3">
        <f t="shared" si="19"/>
        <v>0</v>
      </c>
      <c r="R436" s="5">
        <f t="shared" ref="R436" si="22">P459-P436</f>
        <v>6.3999999999999986</v>
      </c>
    </row>
    <row r="437" spans="1:18" s="3" customFormat="1" x14ac:dyDescent="0.25">
      <c r="A437" s="3">
        <v>2013</v>
      </c>
      <c r="B437" s="7"/>
      <c r="C437" s="3" t="s">
        <v>19</v>
      </c>
      <c r="D437" s="3">
        <v>19</v>
      </c>
      <c r="E437" s="3" t="s">
        <v>22</v>
      </c>
      <c r="F437" s="3" t="s">
        <v>53</v>
      </c>
      <c r="G437" s="3">
        <v>25.35</v>
      </c>
      <c r="H437" s="3">
        <v>50</v>
      </c>
      <c r="I437" s="3">
        <v>20.2</v>
      </c>
      <c r="J437" s="3">
        <v>71</v>
      </c>
      <c r="K437" s="3">
        <v>1016.31</v>
      </c>
      <c r="L437" s="3">
        <v>18.8</v>
      </c>
      <c r="M437" s="3">
        <v>1.77</v>
      </c>
      <c r="N437" s="3">
        <v>1.1299999999999999</v>
      </c>
      <c r="O437" s="3">
        <v>0</v>
      </c>
      <c r="P437" s="3">
        <v>55.7</v>
      </c>
      <c r="Q437" s="3">
        <f t="shared" si="19"/>
        <v>0</v>
      </c>
      <c r="R437" s="5"/>
    </row>
    <row r="438" spans="1:18" s="3" customFormat="1" x14ac:dyDescent="0.25">
      <c r="A438" s="3">
        <v>2013</v>
      </c>
      <c r="B438" s="7"/>
      <c r="C438" s="3" t="s">
        <v>19</v>
      </c>
      <c r="D438" s="3">
        <v>19</v>
      </c>
      <c r="E438" s="3" t="s">
        <v>23</v>
      </c>
      <c r="F438" s="3" t="s">
        <v>53</v>
      </c>
      <c r="G438" s="3">
        <v>24.95</v>
      </c>
      <c r="H438" s="3">
        <v>51</v>
      </c>
      <c r="I438" s="3">
        <v>19.100000000000001</v>
      </c>
      <c r="J438" s="3">
        <v>76</v>
      </c>
      <c r="K438" s="3">
        <v>1015.81</v>
      </c>
      <c r="L438" s="3">
        <v>18</v>
      </c>
      <c r="M438" s="3">
        <v>0</v>
      </c>
      <c r="N438" s="3">
        <v>0</v>
      </c>
      <c r="O438" s="3">
        <v>3</v>
      </c>
      <c r="P438" s="3">
        <v>55.7</v>
      </c>
      <c r="Q438" s="3">
        <f t="shared" si="19"/>
        <v>0</v>
      </c>
      <c r="R438" s="5"/>
    </row>
    <row r="439" spans="1:18" s="3" customFormat="1" x14ac:dyDescent="0.25">
      <c r="A439" s="3">
        <v>2013</v>
      </c>
      <c r="B439" s="7"/>
      <c r="C439" s="3" t="s">
        <v>19</v>
      </c>
      <c r="D439" s="3">
        <v>19</v>
      </c>
      <c r="E439" s="3" t="s">
        <v>24</v>
      </c>
      <c r="F439" s="3" t="s">
        <v>53</v>
      </c>
      <c r="G439" s="3">
        <v>24.55</v>
      </c>
      <c r="H439" s="3">
        <v>52</v>
      </c>
      <c r="I439" s="3">
        <v>18.7</v>
      </c>
      <c r="J439" s="3">
        <v>79</v>
      </c>
      <c r="K439" s="3">
        <v>1015.56</v>
      </c>
      <c r="L439" s="3">
        <v>17.5</v>
      </c>
      <c r="M439" s="3">
        <v>0</v>
      </c>
      <c r="N439" s="3">
        <v>0.32</v>
      </c>
      <c r="O439" s="3">
        <v>3</v>
      </c>
      <c r="P439" s="3">
        <v>55.7</v>
      </c>
      <c r="Q439" s="3">
        <f t="shared" si="19"/>
        <v>0</v>
      </c>
      <c r="R439" s="5"/>
    </row>
    <row r="440" spans="1:18" s="3" customFormat="1" x14ac:dyDescent="0.25">
      <c r="A440" s="3">
        <v>2013</v>
      </c>
      <c r="B440" s="7"/>
      <c r="C440" s="3" t="s">
        <v>19</v>
      </c>
      <c r="D440" s="3">
        <v>19</v>
      </c>
      <c r="E440" s="3" t="s">
        <v>25</v>
      </c>
      <c r="F440" s="3" t="s">
        <v>53</v>
      </c>
      <c r="G440" s="3">
        <v>24.2</v>
      </c>
      <c r="H440" s="3">
        <v>54</v>
      </c>
      <c r="I440" s="3">
        <v>18.7</v>
      </c>
      <c r="J440" s="3">
        <v>81</v>
      </c>
      <c r="K440" s="3">
        <v>1015.25</v>
      </c>
      <c r="L440" s="3">
        <v>17.2</v>
      </c>
      <c r="M440" s="3">
        <v>0</v>
      </c>
      <c r="N440" s="3">
        <v>0</v>
      </c>
      <c r="O440" s="3">
        <v>15</v>
      </c>
      <c r="P440" s="3">
        <v>55.7</v>
      </c>
      <c r="Q440" s="3">
        <f t="shared" si="19"/>
        <v>0</v>
      </c>
      <c r="R440" s="5"/>
    </row>
    <row r="441" spans="1:18" s="3" customFormat="1" x14ac:dyDescent="0.25">
      <c r="A441" s="3">
        <v>2013</v>
      </c>
      <c r="B441" s="7"/>
      <c r="C441" s="3" t="s">
        <v>19</v>
      </c>
      <c r="D441" s="3">
        <v>19</v>
      </c>
      <c r="E441" s="3" t="s">
        <v>26</v>
      </c>
      <c r="F441" s="3" t="s">
        <v>53</v>
      </c>
      <c r="G441" s="3">
        <v>24</v>
      </c>
      <c r="H441" s="3">
        <v>55</v>
      </c>
      <c r="I441" s="3">
        <v>18.5</v>
      </c>
      <c r="J441" s="3">
        <v>83</v>
      </c>
      <c r="K441" s="3">
        <v>1015.31</v>
      </c>
      <c r="L441" s="3">
        <v>17.399999999999999</v>
      </c>
      <c r="M441" s="3">
        <v>0</v>
      </c>
      <c r="N441" s="3">
        <v>0.64</v>
      </c>
      <c r="O441" s="3">
        <v>15</v>
      </c>
      <c r="P441" s="3">
        <v>55.7</v>
      </c>
      <c r="Q441" s="3">
        <f t="shared" si="19"/>
        <v>0</v>
      </c>
      <c r="R441" s="5"/>
    </row>
    <row r="442" spans="1:18" s="3" customFormat="1" x14ac:dyDescent="0.25">
      <c r="A442" s="3">
        <v>2013</v>
      </c>
      <c r="B442" s="7"/>
      <c r="C442" s="3" t="s">
        <v>19</v>
      </c>
      <c r="D442" s="3">
        <v>19</v>
      </c>
      <c r="E442" s="3" t="s">
        <v>27</v>
      </c>
      <c r="F442" s="3" t="s">
        <v>53</v>
      </c>
      <c r="G442" s="3">
        <v>23.85</v>
      </c>
      <c r="H442" s="3">
        <v>55</v>
      </c>
      <c r="I442" s="3">
        <v>18.7</v>
      </c>
      <c r="J442" s="3">
        <v>82</v>
      </c>
      <c r="K442" s="3">
        <v>1014.81</v>
      </c>
      <c r="L442" s="3">
        <v>17.5</v>
      </c>
      <c r="M442" s="3">
        <v>0</v>
      </c>
      <c r="N442" s="3">
        <v>0.48</v>
      </c>
      <c r="O442" s="3">
        <v>10</v>
      </c>
      <c r="P442" s="3">
        <v>55.7</v>
      </c>
      <c r="Q442" s="3">
        <f t="shared" si="19"/>
        <v>0</v>
      </c>
      <c r="R442" s="5"/>
    </row>
    <row r="443" spans="1:18" s="3" customFormat="1" x14ac:dyDescent="0.25">
      <c r="A443" s="3">
        <v>2013</v>
      </c>
      <c r="B443" s="7"/>
      <c r="C443" s="3" t="s">
        <v>19</v>
      </c>
      <c r="D443" s="3">
        <v>19</v>
      </c>
      <c r="E443" s="3" t="s">
        <v>28</v>
      </c>
      <c r="F443" s="3" t="s">
        <v>53</v>
      </c>
      <c r="G443" s="3">
        <v>23.7</v>
      </c>
      <c r="H443" s="3">
        <v>56</v>
      </c>
      <c r="I443" s="3">
        <v>18.7</v>
      </c>
      <c r="J443" s="3">
        <v>84</v>
      </c>
      <c r="K443" s="3">
        <v>1014.75</v>
      </c>
      <c r="L443" s="3">
        <v>17.600000000000001</v>
      </c>
      <c r="M443" s="3">
        <v>0</v>
      </c>
      <c r="N443" s="3">
        <v>0.16</v>
      </c>
      <c r="O443" s="3">
        <v>1</v>
      </c>
      <c r="P443" s="3">
        <v>55.7</v>
      </c>
      <c r="Q443" s="3">
        <f t="shared" si="19"/>
        <v>0</v>
      </c>
      <c r="R443" s="5"/>
    </row>
    <row r="444" spans="1:18" s="3" customFormat="1" x14ac:dyDescent="0.25">
      <c r="A444" s="3">
        <v>2013</v>
      </c>
      <c r="B444" s="7"/>
      <c r="C444" s="3" t="s">
        <v>19</v>
      </c>
      <c r="D444" s="3">
        <v>19</v>
      </c>
      <c r="E444" s="3" t="s">
        <v>29</v>
      </c>
      <c r="F444" s="3" t="s">
        <v>53</v>
      </c>
      <c r="G444" s="3">
        <v>23.65</v>
      </c>
      <c r="H444" s="3">
        <v>57</v>
      </c>
      <c r="I444" s="3">
        <v>19.5</v>
      </c>
      <c r="J444" s="3">
        <v>79</v>
      </c>
      <c r="K444" s="3">
        <v>1014.31</v>
      </c>
      <c r="L444" s="3">
        <v>19.2</v>
      </c>
      <c r="M444" s="3">
        <v>2.42</v>
      </c>
      <c r="N444" s="3">
        <v>2.58</v>
      </c>
      <c r="O444" s="3">
        <v>14</v>
      </c>
      <c r="P444" s="3">
        <v>55.7</v>
      </c>
      <c r="Q444" s="3">
        <f t="shared" si="19"/>
        <v>0</v>
      </c>
      <c r="R444" s="5"/>
    </row>
    <row r="445" spans="1:18" s="3" customFormat="1" x14ac:dyDescent="0.25">
      <c r="A445" s="3">
        <v>2013</v>
      </c>
      <c r="B445" s="7"/>
      <c r="C445" s="3" t="s">
        <v>19</v>
      </c>
      <c r="D445" s="3">
        <v>19</v>
      </c>
      <c r="E445" s="3" t="s">
        <v>30</v>
      </c>
      <c r="F445" s="3" t="s">
        <v>53</v>
      </c>
      <c r="G445" s="3">
        <v>24.1</v>
      </c>
      <c r="H445" s="3">
        <v>57</v>
      </c>
      <c r="I445" s="3">
        <v>19.899999999999999</v>
      </c>
      <c r="J445" s="3">
        <v>79</v>
      </c>
      <c r="K445" s="3">
        <v>1014.63</v>
      </c>
      <c r="L445" s="3">
        <v>19.7</v>
      </c>
      <c r="M445" s="3">
        <v>0</v>
      </c>
      <c r="N445" s="3">
        <v>0.32</v>
      </c>
      <c r="O445" s="3">
        <v>10</v>
      </c>
      <c r="P445" s="3">
        <v>55.7</v>
      </c>
      <c r="Q445" s="3">
        <f t="shared" si="19"/>
        <v>0</v>
      </c>
      <c r="R445" s="5"/>
    </row>
    <row r="446" spans="1:18" s="3" customFormat="1" x14ac:dyDescent="0.25">
      <c r="A446" s="3">
        <v>2013</v>
      </c>
      <c r="B446" s="7"/>
      <c r="C446" s="3" t="s">
        <v>19</v>
      </c>
      <c r="D446" s="3">
        <v>19</v>
      </c>
      <c r="E446" s="3" t="s">
        <v>31</v>
      </c>
      <c r="F446" s="3" t="s">
        <v>53</v>
      </c>
      <c r="G446" s="3">
        <v>24.4</v>
      </c>
      <c r="H446" s="3">
        <v>59</v>
      </c>
      <c r="I446" s="3">
        <v>20</v>
      </c>
      <c r="J446" s="3">
        <v>81</v>
      </c>
      <c r="K446" s="3">
        <v>1015.06</v>
      </c>
      <c r="L446" s="3">
        <v>19.600000000000001</v>
      </c>
      <c r="M446" s="3">
        <v>0</v>
      </c>
      <c r="N446" s="3">
        <v>1.77</v>
      </c>
      <c r="O446" s="3">
        <v>14</v>
      </c>
      <c r="P446" s="3">
        <v>55.7</v>
      </c>
      <c r="Q446" s="3">
        <f t="shared" si="19"/>
        <v>0</v>
      </c>
      <c r="R446" s="5"/>
    </row>
    <row r="447" spans="1:18" s="3" customFormat="1" x14ac:dyDescent="0.25">
      <c r="A447" s="3">
        <v>2013</v>
      </c>
      <c r="B447" s="7"/>
      <c r="C447" s="3" t="s">
        <v>19</v>
      </c>
      <c r="D447" s="3">
        <v>19</v>
      </c>
      <c r="E447" s="3" t="s">
        <v>32</v>
      </c>
      <c r="F447" s="3" t="s">
        <v>53</v>
      </c>
      <c r="G447" s="3">
        <v>24.45</v>
      </c>
      <c r="H447" s="3">
        <v>60</v>
      </c>
      <c r="I447" s="3">
        <v>19.899999999999999</v>
      </c>
      <c r="J447" s="3">
        <v>83</v>
      </c>
      <c r="K447" s="3">
        <v>1015.25</v>
      </c>
      <c r="L447" s="3">
        <v>18.899999999999999</v>
      </c>
      <c r="M447" s="3">
        <v>8.69</v>
      </c>
      <c r="N447" s="3">
        <v>4.51</v>
      </c>
      <c r="O447" s="3">
        <v>12</v>
      </c>
      <c r="P447" s="3">
        <v>55.7</v>
      </c>
      <c r="Q447" s="3">
        <f t="shared" si="19"/>
        <v>0</v>
      </c>
      <c r="R447" s="5"/>
    </row>
    <row r="448" spans="1:18" s="3" customFormat="1" x14ac:dyDescent="0.25">
      <c r="A448" s="3">
        <v>2013</v>
      </c>
      <c r="B448" s="7"/>
      <c r="C448" s="3" t="s">
        <v>19</v>
      </c>
      <c r="D448" s="3">
        <v>19</v>
      </c>
      <c r="E448" s="3" t="s">
        <v>33</v>
      </c>
      <c r="F448" s="3" t="s">
        <v>53</v>
      </c>
      <c r="G448" s="3">
        <v>24.35</v>
      </c>
      <c r="H448" s="3">
        <v>60</v>
      </c>
      <c r="I448" s="3">
        <v>20.6</v>
      </c>
      <c r="J448" s="3">
        <v>83</v>
      </c>
      <c r="K448" s="3">
        <v>1014.88</v>
      </c>
      <c r="L448" s="3">
        <v>21.1</v>
      </c>
      <c r="M448" s="3">
        <v>0</v>
      </c>
      <c r="N448" s="3">
        <v>2.09</v>
      </c>
      <c r="O448" s="3">
        <v>6</v>
      </c>
      <c r="P448" s="3">
        <v>55.7</v>
      </c>
      <c r="Q448" s="3">
        <f t="shared" si="19"/>
        <v>0</v>
      </c>
      <c r="R448" s="5"/>
    </row>
    <row r="449" spans="1:18" s="3" customFormat="1" x14ac:dyDescent="0.25">
      <c r="A449" s="3">
        <v>2013</v>
      </c>
      <c r="B449" s="7"/>
      <c r="C449" s="3" t="s">
        <v>19</v>
      </c>
      <c r="D449" s="3">
        <v>19</v>
      </c>
      <c r="E449" s="3" t="s">
        <v>34</v>
      </c>
      <c r="F449" s="3" t="s">
        <v>53</v>
      </c>
      <c r="G449" s="3">
        <v>24.4</v>
      </c>
      <c r="H449" s="3">
        <v>62</v>
      </c>
      <c r="I449" s="3">
        <v>22.7</v>
      </c>
      <c r="J449" s="3">
        <v>76</v>
      </c>
      <c r="K449" s="3">
        <v>1014.63</v>
      </c>
      <c r="L449" s="3">
        <v>24</v>
      </c>
      <c r="M449" s="3">
        <v>17.07</v>
      </c>
      <c r="N449" s="3">
        <v>9.02</v>
      </c>
      <c r="O449" s="3">
        <v>8</v>
      </c>
      <c r="P449" s="3">
        <v>55.7</v>
      </c>
      <c r="Q449" s="3">
        <f t="shared" si="19"/>
        <v>0</v>
      </c>
      <c r="R449" s="5"/>
    </row>
    <row r="450" spans="1:18" s="3" customFormat="1" x14ac:dyDescent="0.25">
      <c r="A450" s="3">
        <v>2013</v>
      </c>
      <c r="B450" s="7"/>
      <c r="C450" s="3" t="s">
        <v>19</v>
      </c>
      <c r="D450" s="3">
        <v>19</v>
      </c>
      <c r="E450" s="3" t="s">
        <v>35</v>
      </c>
      <c r="F450" s="3" t="s">
        <v>53</v>
      </c>
      <c r="G450" s="3">
        <v>24.45</v>
      </c>
      <c r="H450" s="3">
        <v>61</v>
      </c>
      <c r="I450" s="3">
        <v>23.4</v>
      </c>
      <c r="J450" s="3">
        <v>71</v>
      </c>
      <c r="K450" s="3">
        <v>1013.75</v>
      </c>
      <c r="L450" s="3">
        <v>24.8</v>
      </c>
      <c r="M450" s="3">
        <v>8.0500000000000007</v>
      </c>
      <c r="N450" s="3">
        <v>7.08</v>
      </c>
      <c r="O450" s="3">
        <v>8</v>
      </c>
      <c r="P450" s="3">
        <v>55.7</v>
      </c>
      <c r="Q450" s="3">
        <f t="shared" si="19"/>
        <v>0</v>
      </c>
      <c r="R450" s="5"/>
    </row>
    <row r="451" spans="1:18" s="3" customFormat="1" x14ac:dyDescent="0.25">
      <c r="A451" s="3">
        <v>2013</v>
      </c>
      <c r="B451" s="7"/>
      <c r="C451" s="3" t="s">
        <v>19</v>
      </c>
      <c r="D451" s="3">
        <v>19</v>
      </c>
      <c r="E451" s="3" t="s">
        <v>36</v>
      </c>
      <c r="F451" s="3" t="s">
        <v>53</v>
      </c>
      <c r="G451" s="3">
        <v>24.4</v>
      </c>
      <c r="H451" s="3">
        <v>59</v>
      </c>
      <c r="I451" s="3">
        <v>22.8</v>
      </c>
      <c r="J451" s="3">
        <v>71</v>
      </c>
      <c r="K451" s="3">
        <v>1013.94</v>
      </c>
      <c r="L451" s="3">
        <v>23.3</v>
      </c>
      <c r="M451" s="3">
        <v>9.34</v>
      </c>
      <c r="N451" s="3">
        <v>3.54</v>
      </c>
      <c r="O451" s="3">
        <v>1</v>
      </c>
      <c r="P451" s="3">
        <v>55.7</v>
      </c>
      <c r="Q451" s="3">
        <f t="shared" si="19"/>
        <v>0</v>
      </c>
      <c r="R451" s="5"/>
    </row>
    <row r="452" spans="1:18" s="3" customFormat="1" x14ac:dyDescent="0.25">
      <c r="A452" s="3">
        <v>2013</v>
      </c>
      <c r="B452" s="7"/>
      <c r="C452" s="3" t="s">
        <v>19</v>
      </c>
      <c r="D452" s="3">
        <v>19</v>
      </c>
      <c r="E452" s="3" t="s">
        <v>37</v>
      </c>
      <c r="F452" s="3" t="s">
        <v>53</v>
      </c>
      <c r="G452" s="3">
        <v>24.6</v>
      </c>
      <c r="H452" s="3">
        <v>59</v>
      </c>
      <c r="I452" s="3">
        <v>19.3</v>
      </c>
      <c r="J452" s="3">
        <v>85</v>
      </c>
      <c r="K452" s="3">
        <v>1014.94</v>
      </c>
      <c r="L452" s="3">
        <v>17.5</v>
      </c>
      <c r="M452" s="3">
        <v>4.83</v>
      </c>
      <c r="N452" s="3">
        <v>4.1900000000000004</v>
      </c>
      <c r="O452" s="3">
        <v>3</v>
      </c>
      <c r="P452" s="3">
        <v>55.7</v>
      </c>
      <c r="Q452" s="3">
        <f t="shared" ref="Q452:Q515" si="23">P452-P451</f>
        <v>0</v>
      </c>
      <c r="R452" s="5"/>
    </row>
    <row r="453" spans="1:18" s="3" customFormat="1" x14ac:dyDescent="0.25">
      <c r="A453" s="3">
        <v>2013</v>
      </c>
      <c r="B453" s="7"/>
      <c r="C453" s="3" t="s">
        <v>19</v>
      </c>
      <c r="D453" s="3">
        <v>19</v>
      </c>
      <c r="E453" s="3" t="s">
        <v>38</v>
      </c>
      <c r="F453" s="3" t="s">
        <v>53</v>
      </c>
      <c r="G453" s="3">
        <v>24.8</v>
      </c>
      <c r="H453" s="3">
        <v>59</v>
      </c>
      <c r="I453" s="3">
        <v>18.899999999999999</v>
      </c>
      <c r="J453" s="3">
        <v>88</v>
      </c>
      <c r="K453" s="3">
        <v>1015.38</v>
      </c>
      <c r="L453" s="3">
        <v>17.7</v>
      </c>
      <c r="M453" s="3">
        <v>0</v>
      </c>
      <c r="N453" s="3">
        <v>0</v>
      </c>
      <c r="O453" s="3">
        <v>1</v>
      </c>
      <c r="P453" s="3">
        <v>60.7</v>
      </c>
      <c r="Q453" s="3">
        <f t="shared" si="23"/>
        <v>5</v>
      </c>
      <c r="R453" s="5"/>
    </row>
    <row r="454" spans="1:18" s="3" customFormat="1" x14ac:dyDescent="0.25">
      <c r="A454" s="3">
        <v>2013</v>
      </c>
      <c r="B454" s="7"/>
      <c r="C454" s="3" t="s">
        <v>19</v>
      </c>
      <c r="D454" s="3">
        <v>19</v>
      </c>
      <c r="E454" s="3" t="s">
        <v>39</v>
      </c>
      <c r="F454" s="3" t="s">
        <v>53</v>
      </c>
      <c r="G454" s="3">
        <v>24.9</v>
      </c>
      <c r="H454" s="3">
        <v>59</v>
      </c>
      <c r="I454" s="3">
        <v>18.600000000000001</v>
      </c>
      <c r="J454" s="3">
        <v>88</v>
      </c>
      <c r="K454" s="3">
        <v>1015.19</v>
      </c>
      <c r="L454" s="3">
        <v>17.5</v>
      </c>
      <c r="M454" s="3">
        <v>4.03</v>
      </c>
      <c r="N454" s="3">
        <v>2.74</v>
      </c>
      <c r="O454" s="3">
        <v>10</v>
      </c>
      <c r="P454" s="3">
        <v>61.4</v>
      </c>
      <c r="Q454" s="3">
        <f t="shared" si="23"/>
        <v>0.69999999999999574</v>
      </c>
      <c r="R454" s="5"/>
    </row>
    <row r="455" spans="1:18" s="3" customFormat="1" x14ac:dyDescent="0.25">
      <c r="A455" s="3">
        <v>2013</v>
      </c>
      <c r="B455" s="7"/>
      <c r="C455" s="3" t="s">
        <v>19</v>
      </c>
      <c r="D455" s="3">
        <v>19</v>
      </c>
      <c r="E455" s="3" t="s">
        <v>40</v>
      </c>
      <c r="F455" s="3" t="s">
        <v>53</v>
      </c>
      <c r="G455" s="3">
        <v>24.95</v>
      </c>
      <c r="H455" s="3">
        <v>59</v>
      </c>
      <c r="I455" s="3">
        <v>18.5</v>
      </c>
      <c r="J455" s="3">
        <v>89</v>
      </c>
      <c r="K455" s="3">
        <v>1015.69</v>
      </c>
      <c r="L455" s="3">
        <v>17.399999999999999</v>
      </c>
      <c r="M455" s="3">
        <v>3.86</v>
      </c>
      <c r="N455" s="3">
        <v>2.74</v>
      </c>
      <c r="O455" s="3">
        <v>12</v>
      </c>
      <c r="P455" s="3">
        <v>61.4</v>
      </c>
      <c r="Q455" s="3">
        <f t="shared" si="23"/>
        <v>0</v>
      </c>
      <c r="R455" s="5"/>
    </row>
    <row r="456" spans="1:18" s="3" customFormat="1" x14ac:dyDescent="0.25">
      <c r="A456" s="3">
        <v>2013</v>
      </c>
      <c r="B456" s="7"/>
      <c r="C456" s="3" t="s">
        <v>19</v>
      </c>
      <c r="D456" s="3">
        <v>19</v>
      </c>
      <c r="E456" s="3" t="s">
        <v>41</v>
      </c>
      <c r="F456" s="3" t="s">
        <v>53</v>
      </c>
      <c r="G456" s="3">
        <v>24.9</v>
      </c>
      <c r="H456" s="3">
        <v>58</v>
      </c>
      <c r="I456" s="3">
        <v>18.3</v>
      </c>
      <c r="J456" s="3">
        <v>90</v>
      </c>
      <c r="K456" s="3">
        <v>1016.06</v>
      </c>
      <c r="L456" s="3">
        <v>17.100000000000001</v>
      </c>
      <c r="M456" s="3">
        <v>0</v>
      </c>
      <c r="N456" s="3">
        <v>1.1299999999999999</v>
      </c>
      <c r="O456" s="3">
        <v>13</v>
      </c>
      <c r="P456" s="3">
        <v>61.4</v>
      </c>
      <c r="Q456" s="3">
        <f t="shared" si="23"/>
        <v>0</v>
      </c>
      <c r="R456" s="5"/>
    </row>
    <row r="457" spans="1:18" s="3" customFormat="1" x14ac:dyDescent="0.25">
      <c r="A457" s="3">
        <v>2013</v>
      </c>
      <c r="B457" s="7"/>
      <c r="C457" s="3" t="s">
        <v>19</v>
      </c>
      <c r="D457" s="3">
        <v>19</v>
      </c>
      <c r="E457" s="3" t="s">
        <v>42</v>
      </c>
      <c r="F457" s="3" t="s">
        <v>53</v>
      </c>
      <c r="G457" s="3">
        <v>25.2</v>
      </c>
      <c r="H457" s="3">
        <v>59</v>
      </c>
      <c r="I457" s="3">
        <v>17.899999999999999</v>
      </c>
      <c r="J457" s="3">
        <v>90</v>
      </c>
      <c r="K457" s="3">
        <v>1016.13</v>
      </c>
      <c r="L457" s="3">
        <v>16.899999999999999</v>
      </c>
      <c r="M457" s="3">
        <v>2.42</v>
      </c>
      <c r="N457" s="3">
        <v>3.7</v>
      </c>
      <c r="O457" s="3">
        <v>13</v>
      </c>
      <c r="P457" s="3">
        <v>62.1</v>
      </c>
      <c r="Q457" s="3">
        <f t="shared" si="23"/>
        <v>0.70000000000000284</v>
      </c>
      <c r="R457" s="5"/>
    </row>
    <row r="458" spans="1:18" s="3" customFormat="1" x14ac:dyDescent="0.25">
      <c r="A458" s="3">
        <v>2013</v>
      </c>
      <c r="B458" s="7"/>
      <c r="C458" s="3" t="s">
        <v>19</v>
      </c>
      <c r="D458" s="3">
        <v>19</v>
      </c>
      <c r="E458" s="3" t="s">
        <v>43</v>
      </c>
      <c r="F458" s="3" t="s">
        <v>53</v>
      </c>
      <c r="G458" s="3">
        <v>25.35</v>
      </c>
      <c r="H458" s="3">
        <v>59</v>
      </c>
      <c r="I458" s="3">
        <v>17.600000000000001</v>
      </c>
      <c r="J458" s="3">
        <v>90</v>
      </c>
      <c r="K458" s="3">
        <v>1016.94</v>
      </c>
      <c r="L458" s="3">
        <v>16.7</v>
      </c>
      <c r="M458" s="3">
        <v>5.64</v>
      </c>
      <c r="N458" s="3">
        <v>3.54</v>
      </c>
      <c r="O458" s="3">
        <v>3</v>
      </c>
      <c r="P458" s="3">
        <v>62.1</v>
      </c>
      <c r="Q458" s="3">
        <f t="shared" si="23"/>
        <v>0</v>
      </c>
      <c r="R458" s="5"/>
    </row>
    <row r="459" spans="1:18" s="3" customFormat="1" x14ac:dyDescent="0.25">
      <c r="A459" s="3">
        <v>2013</v>
      </c>
      <c r="B459" s="7"/>
      <c r="C459" s="3" t="s">
        <v>19</v>
      </c>
      <c r="D459" s="3">
        <v>19</v>
      </c>
      <c r="E459" s="3" t="s">
        <v>44</v>
      </c>
      <c r="F459" s="3" t="s">
        <v>53</v>
      </c>
      <c r="G459" s="3">
        <v>25.4</v>
      </c>
      <c r="H459" s="3">
        <v>58</v>
      </c>
      <c r="I459" s="3">
        <v>17.8</v>
      </c>
      <c r="J459" s="3">
        <v>91</v>
      </c>
      <c r="K459" s="3">
        <v>1017.56</v>
      </c>
      <c r="L459" s="3">
        <v>16.8</v>
      </c>
      <c r="M459" s="3">
        <v>2.58</v>
      </c>
      <c r="N459" s="3">
        <v>2.25</v>
      </c>
      <c r="O459" s="3">
        <v>1</v>
      </c>
      <c r="P459" s="3">
        <v>62.1</v>
      </c>
      <c r="Q459" s="3">
        <f t="shared" si="23"/>
        <v>0</v>
      </c>
      <c r="R459" s="5"/>
    </row>
    <row r="460" spans="1:18" s="3" customFormat="1" x14ac:dyDescent="0.25">
      <c r="A460" s="3">
        <v>2013</v>
      </c>
      <c r="B460" s="7" t="s">
        <v>51</v>
      </c>
      <c r="C460" s="3" t="s">
        <v>19</v>
      </c>
      <c r="D460" s="3">
        <v>20</v>
      </c>
      <c r="E460" s="3" t="s">
        <v>20</v>
      </c>
      <c r="F460" s="3" t="s">
        <v>53</v>
      </c>
      <c r="G460" s="3">
        <v>24.85</v>
      </c>
      <c r="H460" s="3">
        <v>57</v>
      </c>
      <c r="I460" s="3">
        <v>17.600000000000001</v>
      </c>
      <c r="J460" s="3">
        <v>91</v>
      </c>
      <c r="K460" s="3">
        <v>1018.06</v>
      </c>
      <c r="L460" s="3">
        <v>16.600000000000001</v>
      </c>
      <c r="M460" s="3">
        <v>4.83</v>
      </c>
      <c r="N460" s="3">
        <v>2.09</v>
      </c>
      <c r="O460" s="3">
        <v>1</v>
      </c>
      <c r="P460" s="3">
        <v>62.1</v>
      </c>
      <c r="Q460" s="3">
        <f t="shared" si="23"/>
        <v>0</v>
      </c>
      <c r="R460" s="5">
        <f t="shared" ref="R460" si="24">P483-P460</f>
        <v>0</v>
      </c>
    </row>
    <row r="461" spans="1:18" s="3" customFormat="1" x14ac:dyDescent="0.25">
      <c r="A461" s="3">
        <v>2013</v>
      </c>
      <c r="B461" s="7"/>
      <c r="C461" s="3" t="s">
        <v>19</v>
      </c>
      <c r="D461" s="3">
        <v>20</v>
      </c>
      <c r="E461" s="3" t="s">
        <v>22</v>
      </c>
      <c r="F461" s="3" t="s">
        <v>53</v>
      </c>
      <c r="G461" s="3">
        <v>24.1</v>
      </c>
      <c r="H461" s="3">
        <v>57</v>
      </c>
      <c r="I461" s="3">
        <v>17.2</v>
      </c>
      <c r="J461" s="3">
        <v>90</v>
      </c>
      <c r="K461" s="3">
        <v>1017.88</v>
      </c>
      <c r="L461" s="3">
        <v>16.2</v>
      </c>
      <c r="M461" s="3">
        <v>3.22</v>
      </c>
      <c r="N461" s="3">
        <v>3.7</v>
      </c>
      <c r="O461" s="3">
        <v>15</v>
      </c>
      <c r="P461" s="3">
        <v>62.1</v>
      </c>
      <c r="Q461" s="3">
        <f t="shared" si="23"/>
        <v>0</v>
      </c>
      <c r="R461" s="5"/>
    </row>
    <row r="462" spans="1:18" s="3" customFormat="1" x14ac:dyDescent="0.25">
      <c r="A462" s="3">
        <v>2013</v>
      </c>
      <c r="B462" s="7"/>
      <c r="C462" s="3" t="s">
        <v>19</v>
      </c>
      <c r="D462" s="3">
        <v>20</v>
      </c>
      <c r="E462" s="3" t="s">
        <v>23</v>
      </c>
      <c r="F462" s="3" t="s">
        <v>53</v>
      </c>
      <c r="G462" s="3">
        <v>23.4</v>
      </c>
      <c r="H462" s="3">
        <v>58</v>
      </c>
      <c r="I462" s="3">
        <v>16.899999999999999</v>
      </c>
      <c r="J462" s="3">
        <v>90</v>
      </c>
      <c r="K462" s="3">
        <v>1017.63</v>
      </c>
      <c r="L462" s="3">
        <v>15.8</v>
      </c>
      <c r="M462" s="3">
        <v>3.86</v>
      </c>
      <c r="N462" s="3">
        <v>1.77</v>
      </c>
      <c r="O462" s="3">
        <v>14</v>
      </c>
      <c r="P462" s="3">
        <v>62.1</v>
      </c>
      <c r="Q462" s="3">
        <f t="shared" si="23"/>
        <v>0</v>
      </c>
      <c r="R462" s="5"/>
    </row>
    <row r="463" spans="1:18" s="3" customFormat="1" x14ac:dyDescent="0.25">
      <c r="A463" s="3">
        <v>2013</v>
      </c>
      <c r="B463" s="7"/>
      <c r="C463" s="3" t="s">
        <v>19</v>
      </c>
      <c r="D463" s="3">
        <v>20</v>
      </c>
      <c r="E463" s="3" t="s">
        <v>24</v>
      </c>
      <c r="F463" s="3" t="s">
        <v>53</v>
      </c>
      <c r="G463" s="3">
        <v>23.2</v>
      </c>
      <c r="H463" s="3">
        <v>57</v>
      </c>
      <c r="I463" s="3">
        <v>16.7</v>
      </c>
      <c r="J463" s="3">
        <v>90</v>
      </c>
      <c r="K463" s="3">
        <v>1017.88</v>
      </c>
      <c r="L463" s="3">
        <v>15.5</v>
      </c>
      <c r="M463" s="3">
        <v>4.83</v>
      </c>
      <c r="N463" s="3">
        <v>3.54</v>
      </c>
      <c r="O463" s="3">
        <v>2</v>
      </c>
      <c r="P463" s="3">
        <v>62.1</v>
      </c>
      <c r="Q463" s="3">
        <f t="shared" si="23"/>
        <v>0</v>
      </c>
      <c r="R463" s="5"/>
    </row>
    <row r="464" spans="1:18" s="3" customFormat="1" x14ac:dyDescent="0.25">
      <c r="A464" s="3">
        <v>2013</v>
      </c>
      <c r="B464" s="7"/>
      <c r="C464" s="3" t="s">
        <v>19</v>
      </c>
      <c r="D464" s="3">
        <v>20</v>
      </c>
      <c r="E464" s="3" t="s">
        <v>25</v>
      </c>
      <c r="F464" s="3" t="s">
        <v>53</v>
      </c>
      <c r="G464" s="3">
        <v>22.95</v>
      </c>
      <c r="H464" s="3">
        <v>56</v>
      </c>
      <c r="I464" s="3">
        <v>15.9</v>
      </c>
      <c r="J464" s="3">
        <v>89</v>
      </c>
      <c r="K464" s="3">
        <v>1017.81</v>
      </c>
      <c r="L464" s="3">
        <v>14.5</v>
      </c>
      <c r="M464" s="3">
        <v>3.7</v>
      </c>
      <c r="N464" s="3">
        <v>3.22</v>
      </c>
      <c r="O464" s="3">
        <v>0</v>
      </c>
      <c r="P464" s="3">
        <v>62.1</v>
      </c>
      <c r="Q464" s="3">
        <f t="shared" si="23"/>
        <v>0</v>
      </c>
      <c r="R464" s="5"/>
    </row>
    <row r="465" spans="1:18" s="3" customFormat="1" x14ac:dyDescent="0.25">
      <c r="A465" s="3">
        <v>2013</v>
      </c>
      <c r="B465" s="7"/>
      <c r="C465" s="3" t="s">
        <v>19</v>
      </c>
      <c r="D465" s="3">
        <v>20</v>
      </c>
      <c r="E465" s="3" t="s">
        <v>26</v>
      </c>
      <c r="F465" s="3" t="s">
        <v>53</v>
      </c>
      <c r="G465" s="3">
        <v>22.55</v>
      </c>
      <c r="H465" s="3">
        <v>56</v>
      </c>
      <c r="I465" s="3">
        <v>15.3</v>
      </c>
      <c r="J465" s="3">
        <v>90</v>
      </c>
      <c r="K465" s="3">
        <v>1018.19</v>
      </c>
      <c r="L465" s="3">
        <v>13.9</v>
      </c>
      <c r="M465" s="3">
        <v>2.25</v>
      </c>
      <c r="N465" s="3">
        <v>2.9</v>
      </c>
      <c r="O465" s="3">
        <v>3</v>
      </c>
      <c r="P465" s="3">
        <v>62.1</v>
      </c>
      <c r="Q465" s="3">
        <f t="shared" si="23"/>
        <v>0</v>
      </c>
      <c r="R465" s="5"/>
    </row>
    <row r="466" spans="1:18" s="3" customFormat="1" x14ac:dyDescent="0.25">
      <c r="A466" s="3">
        <v>2013</v>
      </c>
      <c r="B466" s="7"/>
      <c r="C466" s="3" t="s">
        <v>19</v>
      </c>
      <c r="D466" s="3">
        <v>20</v>
      </c>
      <c r="E466" s="3" t="s">
        <v>27</v>
      </c>
      <c r="F466" s="3" t="s">
        <v>53</v>
      </c>
      <c r="G466" s="3">
        <v>22.2</v>
      </c>
      <c r="H466" s="3">
        <v>55</v>
      </c>
      <c r="I466" s="3">
        <v>15</v>
      </c>
      <c r="J466" s="3">
        <v>90</v>
      </c>
      <c r="K466" s="3">
        <v>1018.44</v>
      </c>
      <c r="L466" s="3">
        <v>13.7</v>
      </c>
      <c r="M466" s="3">
        <v>5.8</v>
      </c>
      <c r="N466" s="3">
        <v>4.03</v>
      </c>
      <c r="O466" s="3">
        <v>0</v>
      </c>
      <c r="P466" s="3">
        <v>62.1</v>
      </c>
      <c r="Q466" s="3">
        <f t="shared" si="23"/>
        <v>0</v>
      </c>
      <c r="R466" s="5"/>
    </row>
    <row r="467" spans="1:18" s="3" customFormat="1" x14ac:dyDescent="0.25">
      <c r="A467" s="3">
        <v>2013</v>
      </c>
      <c r="B467" s="7"/>
      <c r="C467" s="3" t="s">
        <v>19</v>
      </c>
      <c r="D467" s="3">
        <v>20</v>
      </c>
      <c r="E467" s="3" t="s">
        <v>28</v>
      </c>
      <c r="F467" s="3" t="s">
        <v>53</v>
      </c>
      <c r="G467" s="3">
        <v>21.95</v>
      </c>
      <c r="H467" s="3">
        <v>55</v>
      </c>
      <c r="I467" s="3">
        <v>14.9</v>
      </c>
      <c r="J467" s="3">
        <v>89</v>
      </c>
      <c r="K467" s="3">
        <v>1018.81</v>
      </c>
      <c r="L467" s="3">
        <v>13.6</v>
      </c>
      <c r="M467" s="3">
        <v>5.31</v>
      </c>
      <c r="N467" s="3">
        <v>4.3499999999999996</v>
      </c>
      <c r="O467" s="3">
        <v>1</v>
      </c>
      <c r="P467" s="3">
        <v>62.1</v>
      </c>
      <c r="Q467" s="3">
        <f t="shared" si="23"/>
        <v>0</v>
      </c>
      <c r="R467" s="5"/>
    </row>
    <row r="468" spans="1:18" s="3" customFormat="1" x14ac:dyDescent="0.25">
      <c r="A468" s="3">
        <v>2013</v>
      </c>
      <c r="B468" s="7"/>
      <c r="C468" s="3" t="s">
        <v>19</v>
      </c>
      <c r="D468" s="3">
        <v>20</v>
      </c>
      <c r="E468" s="3" t="s">
        <v>29</v>
      </c>
      <c r="F468" s="3" t="s">
        <v>53</v>
      </c>
      <c r="G468" s="3">
        <v>22.2</v>
      </c>
      <c r="H468" s="3">
        <v>55</v>
      </c>
      <c r="I468" s="3">
        <v>15.3</v>
      </c>
      <c r="J468" s="3">
        <v>88</v>
      </c>
      <c r="K468" s="3">
        <v>1019.13</v>
      </c>
      <c r="L468" s="3">
        <v>14.8</v>
      </c>
      <c r="M468" s="3">
        <v>5.8</v>
      </c>
      <c r="N468" s="3">
        <v>4.51</v>
      </c>
      <c r="O468" s="3">
        <v>1</v>
      </c>
      <c r="P468" s="3">
        <v>62.1</v>
      </c>
      <c r="Q468" s="3">
        <f t="shared" si="23"/>
        <v>0</v>
      </c>
      <c r="R468" s="5"/>
    </row>
    <row r="469" spans="1:18" s="3" customFormat="1" x14ac:dyDescent="0.25">
      <c r="A469" s="3">
        <v>2013</v>
      </c>
      <c r="B469" s="7"/>
      <c r="C469" s="3" t="s">
        <v>19</v>
      </c>
      <c r="D469" s="3">
        <v>20</v>
      </c>
      <c r="E469" s="3" t="s">
        <v>30</v>
      </c>
      <c r="F469" s="3" t="s">
        <v>53</v>
      </c>
      <c r="G469" s="3">
        <v>22.6</v>
      </c>
      <c r="H469" s="3">
        <v>56</v>
      </c>
      <c r="I469" s="3">
        <v>16.3</v>
      </c>
      <c r="J469" s="3">
        <v>87</v>
      </c>
      <c r="K469" s="3">
        <v>1019.94</v>
      </c>
      <c r="L469" s="3">
        <v>15.9</v>
      </c>
      <c r="M469" s="3">
        <v>6.44</v>
      </c>
      <c r="N469" s="3">
        <v>3.86</v>
      </c>
      <c r="O469" s="3">
        <v>1</v>
      </c>
      <c r="P469" s="3">
        <v>62.1</v>
      </c>
      <c r="Q469" s="3">
        <f t="shared" si="23"/>
        <v>0</v>
      </c>
      <c r="R469" s="5"/>
    </row>
    <row r="470" spans="1:18" s="3" customFormat="1" x14ac:dyDescent="0.25">
      <c r="A470" s="3">
        <v>2013</v>
      </c>
      <c r="B470" s="7"/>
      <c r="C470" s="3" t="s">
        <v>19</v>
      </c>
      <c r="D470" s="3">
        <v>20</v>
      </c>
      <c r="E470" s="3" t="s">
        <v>31</v>
      </c>
      <c r="F470" s="3" t="s">
        <v>53</v>
      </c>
      <c r="G470" s="3">
        <v>22.8</v>
      </c>
      <c r="H470" s="3">
        <v>56</v>
      </c>
      <c r="I470" s="3">
        <v>16.7</v>
      </c>
      <c r="J470" s="3">
        <v>85</v>
      </c>
      <c r="K470" s="3">
        <v>1020.88</v>
      </c>
      <c r="L470" s="3">
        <v>16.3</v>
      </c>
      <c r="M470" s="3">
        <v>6.28</v>
      </c>
      <c r="N470" s="3">
        <v>7.89</v>
      </c>
      <c r="O470" s="3">
        <v>14</v>
      </c>
      <c r="P470" s="3">
        <v>62.1</v>
      </c>
      <c r="Q470" s="3">
        <f t="shared" si="23"/>
        <v>0</v>
      </c>
      <c r="R470" s="5"/>
    </row>
    <row r="471" spans="1:18" s="3" customFormat="1" x14ac:dyDescent="0.25">
      <c r="A471" s="3">
        <v>2013</v>
      </c>
      <c r="B471" s="7"/>
      <c r="C471" s="3" t="s">
        <v>19</v>
      </c>
      <c r="D471" s="3">
        <v>20</v>
      </c>
      <c r="E471" s="3" t="s">
        <v>32</v>
      </c>
      <c r="F471" s="3" t="s">
        <v>53</v>
      </c>
      <c r="G471" s="3">
        <v>22.9</v>
      </c>
      <c r="H471" s="3">
        <v>56</v>
      </c>
      <c r="I471" s="3">
        <v>16.5</v>
      </c>
      <c r="J471" s="3">
        <v>86</v>
      </c>
      <c r="K471" s="3">
        <v>1021.56</v>
      </c>
      <c r="L471" s="3">
        <v>15.5</v>
      </c>
      <c r="M471" s="3">
        <v>11.43</v>
      </c>
      <c r="N471" s="3">
        <v>8.69</v>
      </c>
      <c r="O471" s="3">
        <v>3</v>
      </c>
      <c r="P471" s="3">
        <v>62.1</v>
      </c>
      <c r="Q471" s="3">
        <f t="shared" si="23"/>
        <v>0</v>
      </c>
      <c r="R471" s="5"/>
    </row>
    <row r="472" spans="1:18" s="3" customFormat="1" x14ac:dyDescent="0.25">
      <c r="A472" s="3">
        <v>2013</v>
      </c>
      <c r="B472" s="7"/>
      <c r="C472" s="3" t="s">
        <v>19</v>
      </c>
      <c r="D472" s="3">
        <v>20</v>
      </c>
      <c r="E472" s="3" t="s">
        <v>33</v>
      </c>
      <c r="F472" s="3" t="s">
        <v>53</v>
      </c>
      <c r="G472" s="3">
        <v>23</v>
      </c>
      <c r="H472" s="3">
        <v>55</v>
      </c>
      <c r="I472" s="3">
        <v>16.5</v>
      </c>
      <c r="J472" s="3">
        <v>84</v>
      </c>
      <c r="K472" s="3">
        <v>1022.31</v>
      </c>
      <c r="L472" s="3">
        <v>16.2</v>
      </c>
      <c r="M472" s="3">
        <v>4.83</v>
      </c>
      <c r="N472" s="3">
        <v>7.89</v>
      </c>
      <c r="O472" s="3">
        <v>14</v>
      </c>
      <c r="P472" s="3">
        <v>62.1</v>
      </c>
      <c r="Q472" s="3">
        <f t="shared" si="23"/>
        <v>0</v>
      </c>
      <c r="R472" s="5"/>
    </row>
    <row r="473" spans="1:18" s="3" customFormat="1" x14ac:dyDescent="0.25">
      <c r="A473" s="3">
        <v>2013</v>
      </c>
      <c r="B473" s="7"/>
      <c r="C473" s="3" t="s">
        <v>19</v>
      </c>
      <c r="D473" s="3">
        <v>20</v>
      </c>
      <c r="E473" s="3" t="s">
        <v>34</v>
      </c>
      <c r="F473" s="3" t="s">
        <v>53</v>
      </c>
      <c r="G473" s="3">
        <v>23</v>
      </c>
      <c r="H473" s="3">
        <v>55</v>
      </c>
      <c r="I473" s="3">
        <v>17.899999999999999</v>
      </c>
      <c r="J473" s="3">
        <v>78</v>
      </c>
      <c r="K473" s="3">
        <v>1022.5</v>
      </c>
      <c r="L473" s="3">
        <v>18</v>
      </c>
      <c r="M473" s="3">
        <v>14.65</v>
      </c>
      <c r="N473" s="3">
        <v>8.86</v>
      </c>
      <c r="O473" s="3">
        <v>3</v>
      </c>
      <c r="P473" s="3">
        <v>62.1</v>
      </c>
      <c r="Q473" s="3">
        <f t="shared" si="23"/>
        <v>0</v>
      </c>
      <c r="R473" s="5"/>
    </row>
    <row r="474" spans="1:18" s="3" customFormat="1" x14ac:dyDescent="0.25">
      <c r="A474" s="3">
        <v>2013</v>
      </c>
      <c r="B474" s="7"/>
      <c r="C474" s="3" t="s">
        <v>19</v>
      </c>
      <c r="D474" s="3">
        <v>20</v>
      </c>
      <c r="E474" s="3" t="s">
        <v>35</v>
      </c>
      <c r="F474" s="3" t="s">
        <v>53</v>
      </c>
      <c r="G474" s="3">
        <v>23.15</v>
      </c>
      <c r="H474" s="3">
        <v>55</v>
      </c>
      <c r="I474" s="3">
        <v>18.5</v>
      </c>
      <c r="J474" s="3">
        <v>76</v>
      </c>
      <c r="K474" s="3">
        <v>1022.81</v>
      </c>
      <c r="L474" s="3">
        <v>18.8</v>
      </c>
      <c r="M474" s="3">
        <v>11.59</v>
      </c>
      <c r="N474" s="3">
        <v>8.2100000000000009</v>
      </c>
      <c r="O474" s="3">
        <v>1</v>
      </c>
      <c r="P474" s="3">
        <v>62.1</v>
      </c>
      <c r="Q474" s="3">
        <f t="shared" si="23"/>
        <v>0</v>
      </c>
      <c r="R474" s="5"/>
    </row>
    <row r="475" spans="1:18" s="3" customFormat="1" x14ac:dyDescent="0.25">
      <c r="A475" s="3">
        <v>2013</v>
      </c>
      <c r="B475" s="7"/>
      <c r="C475" s="3" t="s">
        <v>19</v>
      </c>
      <c r="D475" s="3">
        <v>20</v>
      </c>
      <c r="E475" s="3" t="s">
        <v>36</v>
      </c>
      <c r="F475" s="3" t="s">
        <v>53</v>
      </c>
      <c r="G475" s="3">
        <v>23.3</v>
      </c>
      <c r="H475" s="3">
        <v>57</v>
      </c>
      <c r="I475" s="3">
        <v>20.2</v>
      </c>
      <c r="J475" s="3">
        <v>68</v>
      </c>
      <c r="K475" s="3">
        <v>1022.69</v>
      </c>
      <c r="L475" s="3">
        <v>21.4</v>
      </c>
      <c r="M475" s="3">
        <v>6.44</v>
      </c>
      <c r="N475" s="3">
        <v>7.08</v>
      </c>
      <c r="O475" s="3">
        <v>4</v>
      </c>
      <c r="P475" s="3">
        <v>62.1</v>
      </c>
      <c r="Q475" s="3">
        <f t="shared" si="23"/>
        <v>0</v>
      </c>
      <c r="R475" s="5"/>
    </row>
    <row r="476" spans="1:18" s="3" customFormat="1" x14ac:dyDescent="0.25">
      <c r="A476" s="3">
        <v>2013</v>
      </c>
      <c r="B476" s="7"/>
      <c r="C476" s="3" t="s">
        <v>19</v>
      </c>
      <c r="D476" s="3">
        <v>20</v>
      </c>
      <c r="E476" s="3" t="s">
        <v>37</v>
      </c>
      <c r="F476" s="3" t="s">
        <v>53</v>
      </c>
      <c r="G476" s="3">
        <v>23.4</v>
      </c>
      <c r="H476" s="3">
        <v>56</v>
      </c>
      <c r="I476" s="3">
        <v>22.8</v>
      </c>
      <c r="J476" s="3">
        <v>64</v>
      </c>
      <c r="K476" s="3">
        <v>1023</v>
      </c>
      <c r="L476" s="3">
        <v>22.6</v>
      </c>
      <c r="M476" s="3">
        <v>9.02</v>
      </c>
      <c r="N476" s="3">
        <v>6.76</v>
      </c>
      <c r="O476" s="3">
        <v>2</v>
      </c>
      <c r="P476" s="3">
        <v>62.1</v>
      </c>
      <c r="Q476" s="3">
        <f t="shared" si="23"/>
        <v>0</v>
      </c>
      <c r="R476" s="5"/>
    </row>
    <row r="477" spans="1:18" s="3" customFormat="1" x14ac:dyDescent="0.25">
      <c r="A477" s="3">
        <v>2013</v>
      </c>
      <c r="B477" s="7"/>
      <c r="C477" s="3" t="s">
        <v>19</v>
      </c>
      <c r="D477" s="3">
        <v>20</v>
      </c>
      <c r="E477" s="3" t="s">
        <v>38</v>
      </c>
      <c r="F477" s="3" t="s">
        <v>53</v>
      </c>
      <c r="G477" s="3">
        <v>23.4</v>
      </c>
      <c r="H477" s="3">
        <v>55</v>
      </c>
      <c r="I477" s="3">
        <v>20.100000000000001</v>
      </c>
      <c r="J477" s="3">
        <v>65</v>
      </c>
      <c r="K477" s="3">
        <v>1023.31</v>
      </c>
      <c r="L477" s="3">
        <v>20.6</v>
      </c>
      <c r="M477" s="3">
        <v>3.86</v>
      </c>
      <c r="N477" s="3">
        <v>3.54</v>
      </c>
      <c r="O477" s="3">
        <v>8</v>
      </c>
      <c r="P477" s="3">
        <v>62.1</v>
      </c>
      <c r="Q477" s="3">
        <f t="shared" si="23"/>
        <v>0</v>
      </c>
      <c r="R477" s="5"/>
    </row>
    <row r="478" spans="1:18" s="3" customFormat="1" x14ac:dyDescent="0.25">
      <c r="A478" s="3">
        <v>2013</v>
      </c>
      <c r="B478" s="7"/>
      <c r="C478" s="3" t="s">
        <v>19</v>
      </c>
      <c r="D478" s="3">
        <v>20</v>
      </c>
      <c r="E478" s="3" t="s">
        <v>39</v>
      </c>
      <c r="F478" s="3" t="s">
        <v>53</v>
      </c>
      <c r="G478" s="3">
        <v>23.4</v>
      </c>
      <c r="H478" s="3">
        <v>55</v>
      </c>
      <c r="I478" s="3">
        <v>18.8</v>
      </c>
      <c r="J478" s="3">
        <v>68</v>
      </c>
      <c r="K478" s="3">
        <v>1023.56</v>
      </c>
      <c r="L478" s="3">
        <v>19.399999999999999</v>
      </c>
      <c r="M478" s="3">
        <v>2.09</v>
      </c>
      <c r="N478" s="3">
        <v>6.76</v>
      </c>
      <c r="O478" s="3">
        <v>3</v>
      </c>
      <c r="P478" s="3">
        <v>62.1</v>
      </c>
      <c r="Q478" s="3">
        <f t="shared" si="23"/>
        <v>0</v>
      </c>
      <c r="R478" s="5"/>
    </row>
    <row r="479" spans="1:18" s="3" customFormat="1" x14ac:dyDescent="0.25">
      <c r="A479" s="3">
        <v>2013</v>
      </c>
      <c r="B479" s="7"/>
      <c r="C479" s="3" t="s">
        <v>19</v>
      </c>
      <c r="D479" s="3">
        <v>20</v>
      </c>
      <c r="E479" s="3" t="s">
        <v>40</v>
      </c>
      <c r="F479" s="3" t="s">
        <v>53</v>
      </c>
      <c r="G479" s="3">
        <v>23.4</v>
      </c>
      <c r="H479" s="3">
        <v>55</v>
      </c>
      <c r="I479" s="3">
        <v>17.600000000000001</v>
      </c>
      <c r="J479" s="3">
        <v>75</v>
      </c>
      <c r="K479" s="3">
        <v>1023.75</v>
      </c>
      <c r="L479" s="3">
        <v>16.899999999999999</v>
      </c>
      <c r="M479" s="3">
        <v>4.83</v>
      </c>
      <c r="N479" s="3">
        <v>4.1900000000000004</v>
      </c>
      <c r="O479" s="3">
        <v>1</v>
      </c>
      <c r="P479" s="3">
        <v>62.1</v>
      </c>
      <c r="Q479" s="3">
        <f t="shared" si="23"/>
        <v>0</v>
      </c>
      <c r="R479" s="5"/>
    </row>
    <row r="480" spans="1:18" s="3" customFormat="1" x14ac:dyDescent="0.25">
      <c r="A480" s="3">
        <v>2013</v>
      </c>
      <c r="B480" s="7"/>
      <c r="C480" s="3" t="s">
        <v>19</v>
      </c>
      <c r="D480" s="3">
        <v>20</v>
      </c>
      <c r="E480" s="3" t="s">
        <v>41</v>
      </c>
      <c r="F480" s="3" t="s">
        <v>53</v>
      </c>
      <c r="G480" s="3">
        <v>23.35</v>
      </c>
      <c r="H480" s="3">
        <v>54</v>
      </c>
      <c r="I480" s="3">
        <v>16.8</v>
      </c>
      <c r="J480" s="3">
        <v>78</v>
      </c>
      <c r="K480" s="3">
        <v>1024.31</v>
      </c>
      <c r="L480" s="3">
        <v>15.8</v>
      </c>
      <c r="M480" s="3">
        <v>1.77</v>
      </c>
      <c r="N480" s="3">
        <v>2.58</v>
      </c>
      <c r="O480" s="3">
        <v>2</v>
      </c>
      <c r="P480" s="3">
        <v>62.1</v>
      </c>
      <c r="Q480" s="3">
        <f t="shared" si="23"/>
        <v>0</v>
      </c>
      <c r="R480" s="5"/>
    </row>
    <row r="481" spans="1:18" s="3" customFormat="1" x14ac:dyDescent="0.25">
      <c r="A481" s="3">
        <v>2013</v>
      </c>
      <c r="B481" s="7"/>
      <c r="C481" s="3" t="s">
        <v>19</v>
      </c>
      <c r="D481" s="3">
        <v>20</v>
      </c>
      <c r="E481" s="3" t="s">
        <v>42</v>
      </c>
      <c r="F481" s="3" t="s">
        <v>53</v>
      </c>
      <c r="G481" s="3">
        <v>23.3</v>
      </c>
      <c r="H481" s="3">
        <v>54</v>
      </c>
      <c r="I481" s="3">
        <v>15.8</v>
      </c>
      <c r="J481" s="3">
        <v>81</v>
      </c>
      <c r="K481" s="3">
        <v>1024.69</v>
      </c>
      <c r="L481" s="3">
        <v>14.4</v>
      </c>
      <c r="M481" s="3">
        <v>2.9</v>
      </c>
      <c r="N481" s="3">
        <v>0.97</v>
      </c>
      <c r="O481" s="3">
        <v>1</v>
      </c>
      <c r="P481" s="3">
        <v>62.1</v>
      </c>
      <c r="Q481" s="3">
        <f t="shared" si="23"/>
        <v>0</v>
      </c>
      <c r="R481" s="5"/>
    </row>
    <row r="482" spans="1:18" s="3" customFormat="1" x14ac:dyDescent="0.25">
      <c r="A482" s="3">
        <v>2013</v>
      </c>
      <c r="B482" s="7"/>
      <c r="C482" s="3" t="s">
        <v>19</v>
      </c>
      <c r="D482" s="3">
        <v>20</v>
      </c>
      <c r="E482" s="3" t="s">
        <v>43</v>
      </c>
      <c r="F482" s="3" t="s">
        <v>53</v>
      </c>
      <c r="G482" s="3">
        <v>23.25</v>
      </c>
      <c r="H482" s="3">
        <v>54</v>
      </c>
      <c r="I482" s="3">
        <v>14.7</v>
      </c>
      <c r="J482" s="3">
        <v>84</v>
      </c>
      <c r="K482" s="3">
        <v>1024.81</v>
      </c>
      <c r="L482" s="3">
        <v>12.9</v>
      </c>
      <c r="M482" s="3">
        <v>4.1900000000000004</v>
      </c>
      <c r="N482" s="3">
        <v>2.09</v>
      </c>
      <c r="O482" s="3">
        <v>1</v>
      </c>
      <c r="P482" s="3">
        <v>62.1</v>
      </c>
      <c r="Q482" s="3">
        <f t="shared" si="23"/>
        <v>0</v>
      </c>
      <c r="R482" s="5"/>
    </row>
    <row r="483" spans="1:18" s="3" customFormat="1" x14ac:dyDescent="0.25">
      <c r="A483" s="3">
        <v>2013</v>
      </c>
      <c r="B483" s="7"/>
      <c r="C483" s="3" t="s">
        <v>19</v>
      </c>
      <c r="D483" s="3">
        <v>20</v>
      </c>
      <c r="E483" s="3" t="s">
        <v>44</v>
      </c>
      <c r="F483" s="3" t="s">
        <v>53</v>
      </c>
      <c r="G483" s="3">
        <v>23.2</v>
      </c>
      <c r="H483" s="3">
        <v>54</v>
      </c>
      <c r="I483" s="3">
        <v>13.9</v>
      </c>
      <c r="J483" s="3">
        <v>86</v>
      </c>
      <c r="K483" s="3">
        <v>1025.06</v>
      </c>
      <c r="L483" s="3">
        <v>11.9</v>
      </c>
      <c r="M483" s="3">
        <v>0</v>
      </c>
      <c r="N483" s="3">
        <v>0.97</v>
      </c>
      <c r="O483" s="3">
        <v>1</v>
      </c>
      <c r="P483" s="3">
        <v>62.1</v>
      </c>
      <c r="Q483" s="3">
        <f t="shared" si="23"/>
        <v>0</v>
      </c>
      <c r="R483" s="5"/>
    </row>
    <row r="484" spans="1:18" s="3" customFormat="1" x14ac:dyDescent="0.25">
      <c r="A484" s="3">
        <v>2013</v>
      </c>
      <c r="B484" s="7" t="s">
        <v>52</v>
      </c>
      <c r="C484" s="3" t="s">
        <v>19</v>
      </c>
      <c r="D484" s="3">
        <v>21</v>
      </c>
      <c r="E484" s="3" t="s">
        <v>20</v>
      </c>
      <c r="F484" s="3" t="s">
        <v>53</v>
      </c>
      <c r="G484" s="3">
        <v>23.1</v>
      </c>
      <c r="H484" s="3">
        <v>53</v>
      </c>
      <c r="I484" s="3">
        <v>13.2</v>
      </c>
      <c r="J484" s="3">
        <v>87</v>
      </c>
      <c r="K484" s="3">
        <v>1025.06</v>
      </c>
      <c r="L484" s="3">
        <v>11.2</v>
      </c>
      <c r="M484" s="3">
        <v>0</v>
      </c>
      <c r="N484" s="3">
        <v>0</v>
      </c>
      <c r="O484" s="3">
        <v>13</v>
      </c>
      <c r="P484" s="3">
        <v>62.1</v>
      </c>
      <c r="Q484" s="3">
        <f t="shared" si="23"/>
        <v>0</v>
      </c>
      <c r="R484" s="5">
        <f t="shared" ref="R484" si="25">P507-P484</f>
        <v>0</v>
      </c>
    </row>
    <row r="485" spans="1:18" s="3" customFormat="1" x14ac:dyDescent="0.25">
      <c r="A485" s="3">
        <v>2013</v>
      </c>
      <c r="B485" s="7"/>
      <c r="C485" s="3" t="s">
        <v>19</v>
      </c>
      <c r="D485" s="3">
        <v>21</v>
      </c>
      <c r="E485" s="3" t="s">
        <v>22</v>
      </c>
      <c r="F485" s="3" t="s">
        <v>53</v>
      </c>
      <c r="G485" s="3">
        <v>23</v>
      </c>
      <c r="H485" s="3">
        <v>53</v>
      </c>
      <c r="I485" s="3">
        <v>12.5</v>
      </c>
      <c r="J485" s="3">
        <v>88</v>
      </c>
      <c r="K485" s="3">
        <v>1025.06</v>
      </c>
      <c r="L485" s="3">
        <v>10.4</v>
      </c>
      <c r="M485" s="3">
        <v>0</v>
      </c>
      <c r="N485" s="3">
        <v>0</v>
      </c>
      <c r="O485" s="3">
        <v>1</v>
      </c>
      <c r="P485" s="3">
        <v>62.1</v>
      </c>
      <c r="Q485" s="3">
        <f t="shared" si="23"/>
        <v>0</v>
      </c>
      <c r="R485" s="5"/>
    </row>
    <row r="486" spans="1:18" s="3" customFormat="1" x14ac:dyDescent="0.25">
      <c r="A486" s="3">
        <v>2013</v>
      </c>
      <c r="B486" s="7"/>
      <c r="C486" s="3" t="s">
        <v>19</v>
      </c>
      <c r="D486" s="3">
        <v>21</v>
      </c>
      <c r="E486" s="3" t="s">
        <v>23</v>
      </c>
      <c r="F486" s="3" t="s">
        <v>53</v>
      </c>
      <c r="G486" s="3">
        <v>22.9</v>
      </c>
      <c r="H486" s="3">
        <v>52</v>
      </c>
      <c r="I486" s="3">
        <v>11.7</v>
      </c>
      <c r="J486" s="3">
        <v>90</v>
      </c>
      <c r="K486" s="3">
        <v>1024.94</v>
      </c>
      <c r="L486" s="3">
        <v>10.1</v>
      </c>
      <c r="M486" s="3">
        <v>1.93</v>
      </c>
      <c r="N486" s="3">
        <v>1.93</v>
      </c>
      <c r="O486" s="3">
        <v>15</v>
      </c>
      <c r="P486" s="3">
        <v>62.1</v>
      </c>
      <c r="Q486" s="3">
        <f t="shared" si="23"/>
        <v>0</v>
      </c>
      <c r="R486" s="5"/>
    </row>
    <row r="487" spans="1:18" s="3" customFormat="1" x14ac:dyDescent="0.25">
      <c r="A487" s="3">
        <v>2013</v>
      </c>
      <c r="B487" s="7"/>
      <c r="C487" s="3" t="s">
        <v>19</v>
      </c>
      <c r="D487" s="3">
        <v>21</v>
      </c>
      <c r="E487" s="3" t="s">
        <v>24</v>
      </c>
      <c r="F487" s="3" t="s">
        <v>53</v>
      </c>
      <c r="G487" s="3">
        <v>22.8</v>
      </c>
      <c r="H487" s="3">
        <v>52</v>
      </c>
      <c r="I487" s="3">
        <v>11.7</v>
      </c>
      <c r="J487" s="3">
        <v>91</v>
      </c>
      <c r="K487" s="3">
        <v>1024.5</v>
      </c>
      <c r="L487" s="3">
        <v>10.199999999999999</v>
      </c>
      <c r="M487" s="3">
        <v>1.77</v>
      </c>
      <c r="N487" s="3">
        <v>1.93</v>
      </c>
      <c r="O487" s="3">
        <v>14</v>
      </c>
      <c r="P487" s="3">
        <v>62.1</v>
      </c>
      <c r="Q487" s="3">
        <f t="shared" si="23"/>
        <v>0</v>
      </c>
      <c r="R487" s="5"/>
    </row>
    <row r="488" spans="1:18" s="3" customFormat="1" x14ac:dyDescent="0.25">
      <c r="A488" s="3">
        <v>2013</v>
      </c>
      <c r="B488" s="7"/>
      <c r="C488" s="3" t="s">
        <v>19</v>
      </c>
      <c r="D488" s="3">
        <v>21</v>
      </c>
      <c r="E488" s="3" t="s">
        <v>25</v>
      </c>
      <c r="F488" s="3" t="s">
        <v>53</v>
      </c>
      <c r="G488" s="3">
        <v>22.75</v>
      </c>
      <c r="H488" s="3">
        <v>51</v>
      </c>
      <c r="I488" s="3">
        <v>11.3</v>
      </c>
      <c r="J488" s="3">
        <v>90</v>
      </c>
      <c r="K488" s="3">
        <v>1024.5</v>
      </c>
      <c r="L488" s="3">
        <v>9.4</v>
      </c>
      <c r="M488" s="3">
        <v>0</v>
      </c>
      <c r="N488" s="3">
        <v>0</v>
      </c>
      <c r="O488" s="3">
        <v>8</v>
      </c>
      <c r="P488" s="3">
        <v>62.1</v>
      </c>
      <c r="Q488" s="3">
        <f t="shared" si="23"/>
        <v>0</v>
      </c>
      <c r="R488" s="5"/>
    </row>
    <row r="489" spans="1:18" s="3" customFormat="1" x14ac:dyDescent="0.25">
      <c r="A489" s="3">
        <v>2013</v>
      </c>
      <c r="B489" s="7"/>
      <c r="C489" s="3" t="s">
        <v>19</v>
      </c>
      <c r="D489" s="3">
        <v>21</v>
      </c>
      <c r="E489" s="3" t="s">
        <v>26</v>
      </c>
      <c r="F489" s="3" t="s">
        <v>53</v>
      </c>
      <c r="G489" s="3">
        <v>22.6</v>
      </c>
      <c r="H489" s="3">
        <v>51</v>
      </c>
      <c r="I489" s="3">
        <v>10.8</v>
      </c>
      <c r="J489" s="3">
        <v>90</v>
      </c>
      <c r="K489" s="3">
        <v>1024.44</v>
      </c>
      <c r="L489" s="3">
        <v>9.5</v>
      </c>
      <c r="M489" s="3">
        <v>0</v>
      </c>
      <c r="N489" s="3">
        <v>0</v>
      </c>
      <c r="O489" s="3">
        <v>3</v>
      </c>
      <c r="P489" s="3">
        <v>62.1</v>
      </c>
      <c r="Q489" s="3">
        <f t="shared" si="23"/>
        <v>0</v>
      </c>
      <c r="R489" s="5"/>
    </row>
    <row r="490" spans="1:18" s="3" customFormat="1" x14ac:dyDescent="0.25">
      <c r="A490" s="3">
        <v>2013</v>
      </c>
      <c r="B490" s="7"/>
      <c r="C490" s="3" t="s">
        <v>19</v>
      </c>
      <c r="D490" s="3">
        <v>21</v>
      </c>
      <c r="E490" s="3" t="s">
        <v>27</v>
      </c>
      <c r="F490" s="3" t="s">
        <v>53</v>
      </c>
      <c r="G490" s="3">
        <v>22.55</v>
      </c>
      <c r="H490" s="3">
        <v>51</v>
      </c>
      <c r="I490" s="3">
        <v>11</v>
      </c>
      <c r="J490" s="3">
        <v>91</v>
      </c>
      <c r="K490" s="3">
        <v>1024.44</v>
      </c>
      <c r="L490" s="3">
        <v>9.6999999999999993</v>
      </c>
      <c r="M490" s="3">
        <v>0</v>
      </c>
      <c r="N490" s="3">
        <v>0</v>
      </c>
      <c r="O490" s="3">
        <v>1</v>
      </c>
      <c r="P490" s="3">
        <v>62.1</v>
      </c>
      <c r="Q490" s="3">
        <f t="shared" si="23"/>
        <v>0</v>
      </c>
      <c r="R490" s="5"/>
    </row>
    <row r="491" spans="1:18" s="3" customFormat="1" x14ac:dyDescent="0.25">
      <c r="A491" s="3">
        <v>2013</v>
      </c>
      <c r="B491" s="7"/>
      <c r="C491" s="3" t="s">
        <v>19</v>
      </c>
      <c r="D491" s="3">
        <v>21</v>
      </c>
      <c r="E491" s="3" t="s">
        <v>28</v>
      </c>
      <c r="F491" s="3" t="s">
        <v>53</v>
      </c>
      <c r="G491" s="3">
        <v>22.5</v>
      </c>
      <c r="H491" s="3">
        <v>51</v>
      </c>
      <c r="I491" s="3">
        <v>11.4</v>
      </c>
      <c r="J491" s="3">
        <v>91</v>
      </c>
      <c r="K491" s="3">
        <v>1024.31</v>
      </c>
      <c r="L491" s="3">
        <v>10.6</v>
      </c>
      <c r="M491" s="3">
        <v>2.9</v>
      </c>
      <c r="N491" s="3">
        <v>1.93</v>
      </c>
      <c r="O491" s="3">
        <v>3</v>
      </c>
      <c r="P491" s="3">
        <v>62.1</v>
      </c>
      <c r="Q491" s="3">
        <f t="shared" si="23"/>
        <v>0</v>
      </c>
      <c r="R491" s="5"/>
    </row>
    <row r="492" spans="1:18" s="3" customFormat="1" x14ac:dyDescent="0.25">
      <c r="A492" s="3">
        <v>2013</v>
      </c>
      <c r="B492" s="7"/>
      <c r="C492" s="3" t="s">
        <v>19</v>
      </c>
      <c r="D492" s="3">
        <v>21</v>
      </c>
      <c r="E492" s="3" t="s">
        <v>29</v>
      </c>
      <c r="F492" s="3" t="s">
        <v>53</v>
      </c>
      <c r="G492" s="3">
        <v>22.65</v>
      </c>
      <c r="H492" s="3">
        <v>52</v>
      </c>
      <c r="I492" s="3">
        <v>13.2</v>
      </c>
      <c r="J492" s="3">
        <v>89</v>
      </c>
      <c r="K492" s="3">
        <v>1024.56</v>
      </c>
      <c r="L492" s="3">
        <v>14.2</v>
      </c>
      <c r="M492" s="3">
        <v>4.51</v>
      </c>
      <c r="N492" s="3">
        <v>3.22</v>
      </c>
      <c r="O492" s="3">
        <v>0</v>
      </c>
      <c r="P492" s="3">
        <v>62.1</v>
      </c>
      <c r="Q492" s="3">
        <f t="shared" si="23"/>
        <v>0</v>
      </c>
      <c r="R492" s="5"/>
    </row>
    <row r="493" spans="1:18" s="3" customFormat="1" x14ac:dyDescent="0.25">
      <c r="A493" s="3">
        <v>2013</v>
      </c>
      <c r="B493" s="7"/>
      <c r="C493" s="3" t="s">
        <v>19</v>
      </c>
      <c r="D493" s="3">
        <v>21</v>
      </c>
      <c r="E493" s="3" t="s">
        <v>30</v>
      </c>
      <c r="F493" s="3" t="s">
        <v>53</v>
      </c>
      <c r="G493" s="3">
        <v>22.9</v>
      </c>
      <c r="H493" s="3">
        <v>52</v>
      </c>
      <c r="I493" s="3">
        <v>15.9</v>
      </c>
      <c r="J493" s="3">
        <v>82</v>
      </c>
      <c r="K493" s="3">
        <v>1024.75</v>
      </c>
      <c r="L493" s="3">
        <v>18.8</v>
      </c>
      <c r="M493" s="3">
        <v>4.1900000000000004</v>
      </c>
      <c r="N493" s="3">
        <v>1.1299999999999999</v>
      </c>
      <c r="O493" s="3">
        <v>3</v>
      </c>
      <c r="P493" s="3">
        <v>62.1</v>
      </c>
      <c r="Q493" s="3">
        <f t="shared" si="23"/>
        <v>0</v>
      </c>
      <c r="R493" s="5"/>
    </row>
    <row r="494" spans="1:18" s="3" customFormat="1" x14ac:dyDescent="0.25">
      <c r="A494" s="3">
        <v>2013</v>
      </c>
      <c r="B494" s="7"/>
      <c r="C494" s="3" t="s">
        <v>19</v>
      </c>
      <c r="D494" s="3">
        <v>21</v>
      </c>
      <c r="E494" s="3" t="s">
        <v>31</v>
      </c>
      <c r="F494" s="3" t="s">
        <v>53</v>
      </c>
      <c r="G494" s="3">
        <v>23.2</v>
      </c>
      <c r="H494" s="3">
        <v>52</v>
      </c>
      <c r="I494" s="3">
        <v>19.5</v>
      </c>
      <c r="J494" s="3">
        <v>74</v>
      </c>
      <c r="K494" s="3">
        <v>1024.75</v>
      </c>
      <c r="L494" s="3">
        <v>21.5</v>
      </c>
      <c r="M494" s="3">
        <v>2.09</v>
      </c>
      <c r="N494" s="3">
        <v>2.25</v>
      </c>
      <c r="O494" s="3">
        <v>2</v>
      </c>
      <c r="P494" s="3">
        <v>62.1</v>
      </c>
      <c r="Q494" s="3">
        <f t="shared" si="23"/>
        <v>0</v>
      </c>
      <c r="R494" s="5"/>
    </row>
    <row r="495" spans="1:18" s="3" customFormat="1" x14ac:dyDescent="0.25">
      <c r="A495" s="3">
        <v>2013</v>
      </c>
      <c r="B495" s="7"/>
      <c r="C495" s="3" t="s">
        <v>19</v>
      </c>
      <c r="D495" s="3">
        <v>21</v>
      </c>
      <c r="E495" s="3" t="s">
        <v>32</v>
      </c>
      <c r="F495" s="3" t="s">
        <v>53</v>
      </c>
      <c r="G495" s="3">
        <v>23.4</v>
      </c>
      <c r="H495" s="3">
        <v>53</v>
      </c>
      <c r="I495" s="3">
        <v>22.4</v>
      </c>
      <c r="J495" s="3">
        <v>65</v>
      </c>
      <c r="K495" s="3">
        <v>1024.3800000000001</v>
      </c>
      <c r="L495" s="3">
        <v>25.3</v>
      </c>
      <c r="M495" s="3">
        <v>7.25</v>
      </c>
      <c r="N495" s="3">
        <v>2.58</v>
      </c>
      <c r="O495" s="3">
        <v>3</v>
      </c>
      <c r="P495" s="3">
        <v>62.1</v>
      </c>
      <c r="Q495" s="3">
        <f t="shared" si="23"/>
        <v>0</v>
      </c>
      <c r="R495" s="5"/>
    </row>
    <row r="496" spans="1:18" s="3" customFormat="1" x14ac:dyDescent="0.25">
      <c r="A496" s="3">
        <v>2013</v>
      </c>
      <c r="B496" s="7"/>
      <c r="C496" s="3" t="s">
        <v>19</v>
      </c>
      <c r="D496" s="3">
        <v>21</v>
      </c>
      <c r="E496" s="3" t="s">
        <v>33</v>
      </c>
      <c r="F496" s="3" t="s">
        <v>53</v>
      </c>
      <c r="G496" s="3">
        <v>23.5</v>
      </c>
      <c r="H496" s="3">
        <v>53</v>
      </c>
      <c r="I496" s="3">
        <v>22</v>
      </c>
      <c r="J496" s="3">
        <v>58</v>
      </c>
      <c r="K496" s="3">
        <v>1024.25</v>
      </c>
      <c r="L496" s="3">
        <v>23</v>
      </c>
      <c r="M496" s="3">
        <v>4.83</v>
      </c>
      <c r="N496" s="3">
        <v>3.54</v>
      </c>
      <c r="O496" s="3">
        <v>3</v>
      </c>
      <c r="P496" s="3">
        <v>62.1</v>
      </c>
      <c r="Q496" s="3">
        <f t="shared" si="23"/>
        <v>0</v>
      </c>
      <c r="R496" s="5"/>
    </row>
    <row r="497" spans="1:18" s="3" customFormat="1" x14ac:dyDescent="0.25">
      <c r="A497" s="3">
        <v>2013</v>
      </c>
      <c r="B497" s="7"/>
      <c r="C497" s="3" t="s">
        <v>19</v>
      </c>
      <c r="D497" s="3">
        <v>21</v>
      </c>
      <c r="E497" s="3" t="s">
        <v>34</v>
      </c>
      <c r="F497" s="3" t="s">
        <v>53</v>
      </c>
      <c r="G497" s="3">
        <v>23.6</v>
      </c>
      <c r="H497" s="3">
        <v>52</v>
      </c>
      <c r="I497" s="3">
        <v>23.9</v>
      </c>
      <c r="J497" s="3">
        <v>47</v>
      </c>
      <c r="K497" s="3">
        <v>1023.88</v>
      </c>
      <c r="L497" s="3">
        <v>27.3</v>
      </c>
      <c r="M497" s="3">
        <v>2.74</v>
      </c>
      <c r="N497" s="3">
        <v>2.74</v>
      </c>
      <c r="O497" s="3">
        <v>8</v>
      </c>
      <c r="P497" s="3">
        <v>62.1</v>
      </c>
      <c r="Q497" s="3">
        <f t="shared" si="23"/>
        <v>0</v>
      </c>
      <c r="R497" s="5"/>
    </row>
    <row r="498" spans="1:18" s="3" customFormat="1" x14ac:dyDescent="0.25">
      <c r="A498" s="3">
        <v>2013</v>
      </c>
      <c r="B498" s="7"/>
      <c r="C498" s="3" t="s">
        <v>19</v>
      </c>
      <c r="D498" s="3">
        <v>21</v>
      </c>
      <c r="E498" s="3" t="s">
        <v>35</v>
      </c>
      <c r="F498" s="3" t="s">
        <v>53</v>
      </c>
      <c r="G498" s="3">
        <v>23.5</v>
      </c>
      <c r="H498" s="3">
        <v>52</v>
      </c>
      <c r="I498" s="3">
        <v>24.9</v>
      </c>
      <c r="J498" s="3">
        <v>44</v>
      </c>
      <c r="K498" s="3">
        <v>1023.63</v>
      </c>
      <c r="L498" s="3">
        <v>30.1</v>
      </c>
      <c r="M498" s="3">
        <v>0</v>
      </c>
      <c r="N498" s="3">
        <v>1.77</v>
      </c>
      <c r="O498" s="3">
        <v>2</v>
      </c>
      <c r="P498" s="3">
        <v>62.1</v>
      </c>
      <c r="Q498" s="3">
        <f t="shared" si="23"/>
        <v>0</v>
      </c>
      <c r="R498" s="5"/>
    </row>
    <row r="499" spans="1:18" s="3" customFormat="1" x14ac:dyDescent="0.25">
      <c r="A499" s="3">
        <v>2013</v>
      </c>
      <c r="B499" s="7"/>
      <c r="C499" s="3" t="s">
        <v>19</v>
      </c>
      <c r="D499" s="3">
        <v>21</v>
      </c>
      <c r="E499" s="3" t="s">
        <v>36</v>
      </c>
      <c r="F499" s="3" t="s">
        <v>53</v>
      </c>
      <c r="G499" s="3">
        <v>23.5</v>
      </c>
      <c r="H499" s="3">
        <v>52</v>
      </c>
      <c r="I499" s="3">
        <v>22.9</v>
      </c>
      <c r="J499" s="3">
        <v>46</v>
      </c>
      <c r="K499" s="3">
        <v>1023.25</v>
      </c>
      <c r="L499" s="3">
        <v>25.8</v>
      </c>
      <c r="M499" s="3">
        <v>5.15</v>
      </c>
      <c r="N499" s="3">
        <v>2.09</v>
      </c>
      <c r="O499" s="3">
        <v>5</v>
      </c>
      <c r="P499" s="3">
        <v>62.1</v>
      </c>
      <c r="Q499" s="3">
        <f t="shared" si="23"/>
        <v>0</v>
      </c>
      <c r="R499" s="5"/>
    </row>
    <row r="500" spans="1:18" s="3" customFormat="1" x14ac:dyDescent="0.25">
      <c r="A500" s="3">
        <v>2013</v>
      </c>
      <c r="B500" s="7"/>
      <c r="C500" s="3" t="s">
        <v>19</v>
      </c>
      <c r="D500" s="3">
        <v>21</v>
      </c>
      <c r="E500" s="3" t="s">
        <v>37</v>
      </c>
      <c r="F500" s="3" t="s">
        <v>53</v>
      </c>
      <c r="G500" s="3">
        <v>23.5</v>
      </c>
      <c r="H500" s="3">
        <v>52</v>
      </c>
      <c r="I500" s="3">
        <v>25.9</v>
      </c>
      <c r="J500" s="3">
        <v>45</v>
      </c>
      <c r="K500" s="3">
        <v>1022.63</v>
      </c>
      <c r="L500" s="3">
        <v>26.5</v>
      </c>
      <c r="M500" s="3">
        <v>7.73</v>
      </c>
      <c r="N500" s="3">
        <v>3.7</v>
      </c>
      <c r="O500" s="3">
        <v>4</v>
      </c>
      <c r="P500" s="3">
        <v>62.1</v>
      </c>
      <c r="Q500" s="3">
        <f t="shared" si="23"/>
        <v>0</v>
      </c>
      <c r="R500" s="5"/>
    </row>
    <row r="501" spans="1:18" s="3" customFormat="1" x14ac:dyDescent="0.25">
      <c r="A501" s="3">
        <v>2013</v>
      </c>
      <c r="B501" s="7"/>
      <c r="C501" s="3" t="s">
        <v>19</v>
      </c>
      <c r="D501" s="3">
        <v>21</v>
      </c>
      <c r="E501" s="3" t="s">
        <v>38</v>
      </c>
      <c r="F501" s="3" t="s">
        <v>53</v>
      </c>
      <c r="G501" s="3">
        <v>23.5</v>
      </c>
      <c r="H501" s="3">
        <v>52</v>
      </c>
      <c r="I501" s="3">
        <v>25.2</v>
      </c>
      <c r="J501" s="3">
        <v>43</v>
      </c>
      <c r="K501" s="3">
        <v>1022.25</v>
      </c>
      <c r="L501" s="3">
        <v>28.4</v>
      </c>
      <c r="M501" s="3">
        <v>9.66</v>
      </c>
      <c r="N501" s="3">
        <v>3.22</v>
      </c>
      <c r="O501" s="3">
        <v>1</v>
      </c>
      <c r="P501" s="3">
        <v>62.1</v>
      </c>
      <c r="Q501" s="3">
        <f t="shared" si="23"/>
        <v>0</v>
      </c>
      <c r="R501" s="5"/>
    </row>
    <row r="502" spans="1:18" s="3" customFormat="1" x14ac:dyDescent="0.25">
      <c r="A502" s="3">
        <v>2013</v>
      </c>
      <c r="B502" s="7"/>
      <c r="C502" s="3" t="s">
        <v>19</v>
      </c>
      <c r="D502" s="3">
        <v>21</v>
      </c>
      <c r="E502" s="3" t="s">
        <v>39</v>
      </c>
      <c r="F502" s="3" t="s">
        <v>53</v>
      </c>
      <c r="G502" s="3">
        <v>23.55</v>
      </c>
      <c r="H502" s="3">
        <v>52</v>
      </c>
      <c r="I502" s="3">
        <v>23.1</v>
      </c>
      <c r="J502" s="3">
        <v>51</v>
      </c>
      <c r="K502" s="3">
        <v>1022</v>
      </c>
      <c r="L502" s="3">
        <v>25.9</v>
      </c>
      <c r="M502" s="3">
        <v>6.76</v>
      </c>
      <c r="N502" s="3">
        <v>3.86</v>
      </c>
      <c r="O502" s="3">
        <v>3</v>
      </c>
      <c r="P502" s="3">
        <v>62.1</v>
      </c>
      <c r="Q502" s="3">
        <f t="shared" si="23"/>
        <v>0</v>
      </c>
      <c r="R502" s="5"/>
    </row>
    <row r="503" spans="1:18" s="3" customFormat="1" x14ac:dyDescent="0.25">
      <c r="A503" s="3">
        <v>2013</v>
      </c>
      <c r="B503" s="7"/>
      <c r="C503" s="3" t="s">
        <v>19</v>
      </c>
      <c r="D503" s="3">
        <v>21</v>
      </c>
      <c r="E503" s="3" t="s">
        <v>40</v>
      </c>
      <c r="F503" s="3" t="s">
        <v>53</v>
      </c>
      <c r="G503" s="3">
        <v>23.45</v>
      </c>
      <c r="H503" s="3">
        <v>51</v>
      </c>
      <c r="I503" s="3">
        <v>20.3</v>
      </c>
      <c r="J503" s="3">
        <v>58</v>
      </c>
      <c r="K503" s="3">
        <v>1021.94</v>
      </c>
      <c r="L503" s="3">
        <v>21.7</v>
      </c>
      <c r="M503" s="3">
        <v>2.74</v>
      </c>
      <c r="N503" s="3">
        <v>2.09</v>
      </c>
      <c r="O503" s="3">
        <v>1</v>
      </c>
      <c r="P503" s="3">
        <v>62.1</v>
      </c>
      <c r="Q503" s="3">
        <f t="shared" si="23"/>
        <v>0</v>
      </c>
      <c r="R503" s="5"/>
    </row>
    <row r="504" spans="1:18" s="3" customFormat="1" x14ac:dyDescent="0.25">
      <c r="A504" s="3">
        <v>2013</v>
      </c>
      <c r="B504" s="7"/>
      <c r="C504" s="3" t="s">
        <v>19</v>
      </c>
      <c r="D504" s="3">
        <v>21</v>
      </c>
      <c r="E504" s="3" t="s">
        <v>41</v>
      </c>
      <c r="F504" s="3" t="s">
        <v>53</v>
      </c>
      <c r="G504" s="3">
        <v>23.4</v>
      </c>
      <c r="H504" s="3">
        <v>51</v>
      </c>
      <c r="I504" s="3">
        <v>17.8</v>
      </c>
      <c r="J504" s="3">
        <v>66</v>
      </c>
      <c r="K504" s="3">
        <v>1021.69</v>
      </c>
      <c r="L504" s="3">
        <v>16.600000000000001</v>
      </c>
      <c r="M504" s="3">
        <v>0</v>
      </c>
      <c r="N504" s="3">
        <v>0.64</v>
      </c>
      <c r="O504" s="3">
        <v>5</v>
      </c>
      <c r="P504" s="3">
        <v>62.1</v>
      </c>
      <c r="Q504" s="3">
        <f t="shared" si="23"/>
        <v>0</v>
      </c>
      <c r="R504" s="5"/>
    </row>
    <row r="505" spans="1:18" s="3" customFormat="1" x14ac:dyDescent="0.25">
      <c r="A505" s="3">
        <v>2013</v>
      </c>
      <c r="B505" s="7"/>
      <c r="C505" s="3" t="s">
        <v>19</v>
      </c>
      <c r="D505" s="3">
        <v>21</v>
      </c>
      <c r="E505" s="3" t="s">
        <v>42</v>
      </c>
      <c r="F505" s="3" t="s">
        <v>53</v>
      </c>
      <c r="G505" s="3">
        <v>23.35</v>
      </c>
      <c r="H505" s="3">
        <v>51</v>
      </c>
      <c r="I505" s="3">
        <v>16.2</v>
      </c>
      <c r="J505" s="3">
        <v>71</v>
      </c>
      <c r="K505" s="3">
        <v>1021.69</v>
      </c>
      <c r="L505" s="3">
        <v>15.2</v>
      </c>
      <c r="M505" s="3">
        <v>0</v>
      </c>
      <c r="N505" s="3">
        <v>1.1299999999999999</v>
      </c>
      <c r="O505" s="3">
        <v>7</v>
      </c>
      <c r="P505" s="3">
        <v>62.1</v>
      </c>
      <c r="Q505" s="3">
        <f t="shared" si="23"/>
        <v>0</v>
      </c>
      <c r="R505" s="5"/>
    </row>
    <row r="506" spans="1:18" s="3" customFormat="1" x14ac:dyDescent="0.25">
      <c r="A506" s="3">
        <v>2013</v>
      </c>
      <c r="B506" s="7"/>
      <c r="C506" s="3" t="s">
        <v>19</v>
      </c>
      <c r="D506" s="3">
        <v>21</v>
      </c>
      <c r="E506" s="3" t="s">
        <v>43</v>
      </c>
      <c r="F506" s="3" t="s">
        <v>53</v>
      </c>
      <c r="G506" s="3">
        <v>23.25</v>
      </c>
      <c r="H506" s="3">
        <v>50</v>
      </c>
      <c r="I506" s="3">
        <v>15.4</v>
      </c>
      <c r="J506" s="3">
        <v>73</v>
      </c>
      <c r="K506" s="3">
        <v>1021.56</v>
      </c>
      <c r="L506" s="3">
        <v>14</v>
      </c>
      <c r="M506" s="3">
        <v>1.61</v>
      </c>
      <c r="N506" s="3">
        <v>1.77</v>
      </c>
      <c r="O506" s="3">
        <v>6</v>
      </c>
      <c r="P506" s="3">
        <v>62.1</v>
      </c>
      <c r="Q506" s="3">
        <f t="shared" si="23"/>
        <v>0</v>
      </c>
      <c r="R506" s="5"/>
    </row>
    <row r="507" spans="1:18" s="3" customFormat="1" x14ac:dyDescent="0.25">
      <c r="A507" s="3">
        <v>2013</v>
      </c>
      <c r="B507" s="7"/>
      <c r="C507" s="3" t="s">
        <v>19</v>
      </c>
      <c r="D507" s="3">
        <v>21</v>
      </c>
      <c r="E507" s="3" t="s">
        <v>44</v>
      </c>
      <c r="F507" s="3" t="s">
        <v>53</v>
      </c>
      <c r="G507" s="3">
        <v>23.2</v>
      </c>
      <c r="H507" s="3">
        <v>50</v>
      </c>
      <c r="I507" s="3">
        <v>15.6</v>
      </c>
      <c r="J507" s="3">
        <v>71</v>
      </c>
      <c r="K507" s="3">
        <v>1021.13</v>
      </c>
      <c r="L507" s="3">
        <v>14.6</v>
      </c>
      <c r="M507" s="3">
        <v>4.3499999999999996</v>
      </c>
      <c r="N507" s="3">
        <v>1.93</v>
      </c>
      <c r="O507" s="3">
        <v>5</v>
      </c>
      <c r="P507" s="3">
        <v>62.1</v>
      </c>
      <c r="Q507" s="3">
        <f t="shared" si="23"/>
        <v>0</v>
      </c>
      <c r="R507" s="5"/>
    </row>
    <row r="508" spans="1:18" s="3" customFormat="1" x14ac:dyDescent="0.25">
      <c r="A508" s="3">
        <v>2013</v>
      </c>
      <c r="B508" s="7" t="s">
        <v>18</v>
      </c>
      <c r="C508" s="3" t="s">
        <v>19</v>
      </c>
      <c r="D508" s="3">
        <v>22</v>
      </c>
      <c r="E508" s="3" t="s">
        <v>20</v>
      </c>
      <c r="F508" s="3" t="s">
        <v>53</v>
      </c>
      <c r="G508" s="3">
        <v>23.1</v>
      </c>
      <c r="H508" s="3">
        <v>50</v>
      </c>
      <c r="I508" s="3">
        <v>14.1</v>
      </c>
      <c r="J508" s="3">
        <v>78</v>
      </c>
      <c r="K508" s="3">
        <v>1021.31</v>
      </c>
      <c r="L508" s="3">
        <v>11.6</v>
      </c>
      <c r="M508" s="3">
        <v>1.77</v>
      </c>
      <c r="N508" s="3">
        <v>0.16</v>
      </c>
      <c r="O508" s="3">
        <v>0</v>
      </c>
      <c r="P508" s="3">
        <v>62.1</v>
      </c>
      <c r="Q508" s="3">
        <f t="shared" si="23"/>
        <v>0</v>
      </c>
      <c r="R508" s="5">
        <f t="shared" ref="R508" si="26">P531-P508</f>
        <v>0</v>
      </c>
    </row>
    <row r="509" spans="1:18" s="3" customFormat="1" x14ac:dyDescent="0.25">
      <c r="A509" s="3">
        <v>2013</v>
      </c>
      <c r="B509" s="7"/>
      <c r="C509" s="3" t="s">
        <v>19</v>
      </c>
      <c r="D509" s="3">
        <v>22</v>
      </c>
      <c r="E509" s="3" t="s">
        <v>22</v>
      </c>
      <c r="F509" s="3" t="s">
        <v>53</v>
      </c>
      <c r="G509" s="3">
        <v>23</v>
      </c>
      <c r="H509" s="3">
        <v>49</v>
      </c>
      <c r="I509" s="3">
        <v>12.4</v>
      </c>
      <c r="J509" s="3">
        <v>83</v>
      </c>
      <c r="K509" s="3">
        <v>1020.94</v>
      </c>
      <c r="L509" s="3">
        <v>10.199999999999999</v>
      </c>
      <c r="M509" s="3">
        <v>0</v>
      </c>
      <c r="N509" s="3">
        <v>0.32</v>
      </c>
      <c r="O509" s="3">
        <v>1</v>
      </c>
      <c r="P509" s="3">
        <v>62.1</v>
      </c>
      <c r="Q509" s="3">
        <f t="shared" si="23"/>
        <v>0</v>
      </c>
      <c r="R509" s="5"/>
    </row>
    <row r="510" spans="1:18" s="3" customFormat="1" x14ac:dyDescent="0.25">
      <c r="A510" s="3">
        <v>2013</v>
      </c>
      <c r="B510" s="7"/>
      <c r="C510" s="3" t="s">
        <v>19</v>
      </c>
      <c r="D510" s="3">
        <v>22</v>
      </c>
      <c r="E510" s="3" t="s">
        <v>23</v>
      </c>
      <c r="F510" s="3" t="s">
        <v>53</v>
      </c>
      <c r="G510" s="3">
        <v>22.85</v>
      </c>
      <c r="H510" s="3">
        <v>49</v>
      </c>
      <c r="I510" s="3">
        <v>11.5</v>
      </c>
      <c r="J510" s="3">
        <v>86</v>
      </c>
      <c r="K510" s="3">
        <v>1020.88</v>
      </c>
      <c r="L510" s="3">
        <v>9.9</v>
      </c>
      <c r="M510" s="3">
        <v>0</v>
      </c>
      <c r="N510" s="3">
        <v>0</v>
      </c>
      <c r="O510" s="3">
        <v>2</v>
      </c>
      <c r="P510" s="3">
        <v>62.1</v>
      </c>
      <c r="Q510" s="3">
        <f t="shared" si="23"/>
        <v>0</v>
      </c>
      <c r="R510" s="5"/>
    </row>
    <row r="511" spans="1:18" s="3" customFormat="1" x14ac:dyDescent="0.25">
      <c r="A511" s="3">
        <v>2013</v>
      </c>
      <c r="B511" s="7"/>
      <c r="C511" s="3" t="s">
        <v>19</v>
      </c>
      <c r="D511" s="3">
        <v>22</v>
      </c>
      <c r="E511" s="3" t="s">
        <v>24</v>
      </c>
      <c r="F511" s="3" t="s">
        <v>53</v>
      </c>
      <c r="G511" s="3">
        <v>22.8</v>
      </c>
      <c r="H511" s="3">
        <v>48</v>
      </c>
      <c r="I511" s="3">
        <v>11.1</v>
      </c>
      <c r="J511" s="3">
        <v>86</v>
      </c>
      <c r="K511" s="3">
        <v>1020.69</v>
      </c>
      <c r="L511" s="3">
        <v>9</v>
      </c>
      <c r="M511" s="3">
        <v>0</v>
      </c>
      <c r="N511" s="3">
        <v>0</v>
      </c>
      <c r="O511" s="3">
        <v>1</v>
      </c>
      <c r="P511" s="3">
        <v>62.1</v>
      </c>
      <c r="Q511" s="3">
        <f t="shared" si="23"/>
        <v>0</v>
      </c>
      <c r="R511" s="5"/>
    </row>
    <row r="512" spans="1:18" s="3" customFormat="1" x14ac:dyDescent="0.25">
      <c r="A512" s="3">
        <v>2013</v>
      </c>
      <c r="B512" s="7"/>
      <c r="C512" s="3" t="s">
        <v>19</v>
      </c>
      <c r="D512" s="3">
        <v>22</v>
      </c>
      <c r="E512" s="3" t="s">
        <v>25</v>
      </c>
      <c r="F512" s="3" t="s">
        <v>53</v>
      </c>
      <c r="G512" s="3">
        <v>22.6</v>
      </c>
      <c r="H512" s="3">
        <v>48</v>
      </c>
      <c r="I512" s="3">
        <v>10.3</v>
      </c>
      <c r="J512" s="3">
        <v>87</v>
      </c>
      <c r="K512" s="3">
        <v>1020.38</v>
      </c>
      <c r="L512" s="3">
        <v>8.5</v>
      </c>
      <c r="M512" s="3">
        <v>0</v>
      </c>
      <c r="N512" s="3">
        <v>0</v>
      </c>
      <c r="O512" s="3">
        <v>1</v>
      </c>
      <c r="P512" s="3">
        <v>62.1</v>
      </c>
      <c r="Q512" s="3">
        <f t="shared" si="23"/>
        <v>0</v>
      </c>
      <c r="R512" s="5"/>
    </row>
    <row r="513" spans="1:18" s="3" customFormat="1" x14ac:dyDescent="0.25">
      <c r="A513" s="3">
        <v>2013</v>
      </c>
      <c r="B513" s="7"/>
      <c r="C513" s="3" t="s">
        <v>19</v>
      </c>
      <c r="D513" s="3">
        <v>22</v>
      </c>
      <c r="E513" s="3" t="s">
        <v>26</v>
      </c>
      <c r="F513" s="3" t="s">
        <v>53</v>
      </c>
      <c r="G513" s="3">
        <v>22.55</v>
      </c>
      <c r="H513" s="3">
        <v>47</v>
      </c>
      <c r="I513" s="3">
        <v>10</v>
      </c>
      <c r="J513" s="3">
        <v>88</v>
      </c>
      <c r="K513" s="3">
        <v>1019.31</v>
      </c>
      <c r="L513" s="3">
        <v>7.9</v>
      </c>
      <c r="M513" s="3">
        <v>0</v>
      </c>
      <c r="N513" s="3">
        <v>0</v>
      </c>
      <c r="O513" s="3">
        <v>14</v>
      </c>
      <c r="P513" s="3">
        <v>62.1</v>
      </c>
      <c r="Q513" s="3">
        <f t="shared" si="23"/>
        <v>0</v>
      </c>
      <c r="R513" s="5"/>
    </row>
    <row r="514" spans="1:18" s="3" customFormat="1" x14ac:dyDescent="0.25">
      <c r="A514" s="3">
        <v>2013</v>
      </c>
      <c r="B514" s="7"/>
      <c r="C514" s="3" t="s">
        <v>19</v>
      </c>
      <c r="D514" s="3">
        <v>22</v>
      </c>
      <c r="E514" s="3" t="s">
        <v>27</v>
      </c>
      <c r="F514" s="3" t="s">
        <v>53</v>
      </c>
      <c r="G514" s="3">
        <v>22.4</v>
      </c>
      <c r="H514" s="3">
        <v>47</v>
      </c>
      <c r="I514" s="3">
        <v>9.5</v>
      </c>
      <c r="J514" s="3">
        <v>88</v>
      </c>
      <c r="K514" s="3">
        <v>1019.5</v>
      </c>
      <c r="L514" s="3">
        <v>7.4</v>
      </c>
      <c r="M514" s="3">
        <v>0</v>
      </c>
      <c r="N514" s="3">
        <v>0</v>
      </c>
      <c r="O514" s="3">
        <v>14</v>
      </c>
      <c r="P514" s="3">
        <v>62.1</v>
      </c>
      <c r="Q514" s="3">
        <f t="shared" si="23"/>
        <v>0</v>
      </c>
      <c r="R514" s="5"/>
    </row>
    <row r="515" spans="1:18" s="3" customFormat="1" x14ac:dyDescent="0.25">
      <c r="A515" s="3">
        <v>2013</v>
      </c>
      <c r="B515" s="7"/>
      <c r="C515" s="3" t="s">
        <v>19</v>
      </c>
      <c r="D515" s="3">
        <v>22</v>
      </c>
      <c r="E515" s="3" t="s">
        <v>28</v>
      </c>
      <c r="F515" s="3" t="s">
        <v>53</v>
      </c>
      <c r="G515" s="3">
        <v>22.35</v>
      </c>
      <c r="H515" s="3">
        <v>47</v>
      </c>
      <c r="I515" s="3">
        <v>9.9</v>
      </c>
      <c r="J515" s="3">
        <v>89</v>
      </c>
      <c r="K515" s="3">
        <v>1019.31</v>
      </c>
      <c r="L515" s="3">
        <v>10.199999999999999</v>
      </c>
      <c r="M515" s="3">
        <v>0</v>
      </c>
      <c r="N515" s="3">
        <v>0</v>
      </c>
      <c r="O515" s="3">
        <v>14</v>
      </c>
      <c r="P515" s="3">
        <v>62.1</v>
      </c>
      <c r="Q515" s="3">
        <f t="shared" si="23"/>
        <v>0</v>
      </c>
      <c r="R515" s="5"/>
    </row>
    <row r="516" spans="1:18" s="3" customFormat="1" x14ac:dyDescent="0.25">
      <c r="A516" s="3">
        <v>2013</v>
      </c>
      <c r="B516" s="7"/>
      <c r="C516" s="3" t="s">
        <v>19</v>
      </c>
      <c r="D516" s="3">
        <v>22</v>
      </c>
      <c r="E516" s="3" t="s">
        <v>29</v>
      </c>
      <c r="F516" s="3" t="s">
        <v>53</v>
      </c>
      <c r="G516" s="3">
        <v>22.4</v>
      </c>
      <c r="H516" s="3">
        <v>48</v>
      </c>
      <c r="I516" s="3">
        <v>12.8</v>
      </c>
      <c r="J516" s="3">
        <v>88</v>
      </c>
      <c r="K516" s="3">
        <v>1019.75</v>
      </c>
      <c r="L516" s="3">
        <v>16.2</v>
      </c>
      <c r="M516" s="3">
        <v>0</v>
      </c>
      <c r="N516" s="3">
        <v>0</v>
      </c>
      <c r="O516" s="3">
        <v>12</v>
      </c>
      <c r="P516" s="3">
        <v>62.1</v>
      </c>
      <c r="Q516" s="3">
        <f t="shared" ref="Q516:Q579" si="27">P516-P515</f>
        <v>0</v>
      </c>
      <c r="R516" s="5"/>
    </row>
    <row r="517" spans="1:18" s="3" customFormat="1" x14ac:dyDescent="0.25">
      <c r="A517" s="3">
        <v>2013</v>
      </c>
      <c r="B517" s="7"/>
      <c r="C517" s="3" t="s">
        <v>19</v>
      </c>
      <c r="D517" s="3">
        <v>22</v>
      </c>
      <c r="E517" s="3" t="s">
        <v>30</v>
      </c>
      <c r="F517" s="3" t="s">
        <v>53</v>
      </c>
      <c r="G517" s="3">
        <v>22.6</v>
      </c>
      <c r="H517" s="3">
        <v>49</v>
      </c>
      <c r="I517" s="3">
        <v>16.100000000000001</v>
      </c>
      <c r="J517" s="3">
        <v>79</v>
      </c>
      <c r="K517" s="3">
        <v>1019</v>
      </c>
      <c r="L517" s="3">
        <v>20.100000000000001</v>
      </c>
      <c r="M517" s="3">
        <v>0</v>
      </c>
      <c r="N517" s="3">
        <v>0.32</v>
      </c>
      <c r="O517" s="3">
        <v>3</v>
      </c>
      <c r="P517" s="3">
        <v>62.1</v>
      </c>
      <c r="Q517" s="3">
        <f t="shared" si="27"/>
        <v>0</v>
      </c>
      <c r="R517" s="5"/>
    </row>
    <row r="518" spans="1:18" s="3" customFormat="1" x14ac:dyDescent="0.25">
      <c r="A518" s="3">
        <v>2013</v>
      </c>
      <c r="B518" s="7"/>
      <c r="C518" s="3" t="s">
        <v>19</v>
      </c>
      <c r="D518" s="3">
        <v>22</v>
      </c>
      <c r="E518" s="3" t="s">
        <v>31</v>
      </c>
      <c r="F518" s="3" t="s">
        <v>53</v>
      </c>
      <c r="G518" s="3">
        <v>22.8</v>
      </c>
      <c r="H518" s="3">
        <v>49</v>
      </c>
      <c r="I518" s="3">
        <v>19.2</v>
      </c>
      <c r="J518" s="3">
        <v>65</v>
      </c>
      <c r="K518" s="3">
        <v>1018.69</v>
      </c>
      <c r="L518" s="3">
        <v>20.7</v>
      </c>
      <c r="M518" s="3">
        <v>8.3699999999999992</v>
      </c>
      <c r="N518" s="3">
        <v>4.83</v>
      </c>
      <c r="O518" s="3">
        <v>10</v>
      </c>
      <c r="P518" s="3">
        <v>62.1</v>
      </c>
      <c r="Q518" s="3">
        <f t="shared" si="27"/>
        <v>0</v>
      </c>
      <c r="R518" s="5"/>
    </row>
    <row r="519" spans="1:18" s="3" customFormat="1" x14ac:dyDescent="0.25">
      <c r="A519" s="3">
        <v>2013</v>
      </c>
      <c r="B519" s="7"/>
      <c r="C519" s="3" t="s">
        <v>19</v>
      </c>
      <c r="D519" s="3">
        <v>22</v>
      </c>
      <c r="E519" s="3" t="s">
        <v>32</v>
      </c>
      <c r="F519" s="3" t="s">
        <v>53</v>
      </c>
      <c r="G519" s="3">
        <v>22.8</v>
      </c>
      <c r="H519" s="3">
        <v>50</v>
      </c>
      <c r="I519" s="3">
        <v>20.6</v>
      </c>
      <c r="J519" s="3">
        <v>61</v>
      </c>
      <c r="K519" s="3">
        <v>1018.38</v>
      </c>
      <c r="L519" s="3">
        <v>21.6</v>
      </c>
      <c r="M519" s="3">
        <v>1.61</v>
      </c>
      <c r="N519" s="3">
        <v>4.1900000000000004</v>
      </c>
      <c r="O519" s="3">
        <v>15</v>
      </c>
      <c r="P519" s="3">
        <v>62.1</v>
      </c>
      <c r="Q519" s="3">
        <f t="shared" si="27"/>
        <v>0</v>
      </c>
      <c r="R519" s="5"/>
    </row>
    <row r="520" spans="1:18" s="3" customFormat="1" x14ac:dyDescent="0.25">
      <c r="A520" s="3">
        <v>2013</v>
      </c>
      <c r="B520" s="7"/>
      <c r="C520" s="3" t="s">
        <v>19</v>
      </c>
      <c r="D520" s="3">
        <v>22</v>
      </c>
      <c r="E520" s="3" t="s">
        <v>33</v>
      </c>
      <c r="F520" s="3" t="s">
        <v>53</v>
      </c>
      <c r="G520" s="3">
        <v>22.85</v>
      </c>
      <c r="H520" s="3">
        <v>50</v>
      </c>
      <c r="I520" s="3">
        <v>21.7</v>
      </c>
      <c r="J520" s="3">
        <v>56</v>
      </c>
      <c r="K520" s="3">
        <v>1018.06</v>
      </c>
      <c r="L520" s="3">
        <v>23.4</v>
      </c>
      <c r="M520" s="3">
        <v>8.2100000000000009</v>
      </c>
      <c r="N520" s="3">
        <v>6.28</v>
      </c>
      <c r="O520" s="3">
        <v>9</v>
      </c>
      <c r="P520" s="3">
        <v>62.1</v>
      </c>
      <c r="Q520" s="3">
        <f t="shared" si="27"/>
        <v>0</v>
      </c>
      <c r="R520" s="5"/>
    </row>
    <row r="521" spans="1:18" s="3" customFormat="1" x14ac:dyDescent="0.25">
      <c r="A521" s="3">
        <v>2013</v>
      </c>
      <c r="B521" s="7"/>
      <c r="C521" s="3" t="s">
        <v>19</v>
      </c>
      <c r="D521" s="3">
        <v>22</v>
      </c>
      <c r="E521" s="3" t="s">
        <v>34</v>
      </c>
      <c r="F521" s="3" t="s">
        <v>53</v>
      </c>
      <c r="G521" s="3">
        <v>22.9</v>
      </c>
      <c r="H521" s="3">
        <v>50</v>
      </c>
      <c r="I521" s="3">
        <v>23.9</v>
      </c>
      <c r="J521" s="3">
        <v>49</v>
      </c>
      <c r="K521" s="3">
        <v>1017.69</v>
      </c>
      <c r="L521" s="3">
        <v>27.6</v>
      </c>
      <c r="M521" s="3">
        <v>1.61</v>
      </c>
      <c r="N521" s="3">
        <v>2.74</v>
      </c>
      <c r="O521" s="3">
        <v>3</v>
      </c>
      <c r="P521" s="3">
        <v>62.1</v>
      </c>
      <c r="Q521" s="3">
        <f t="shared" si="27"/>
        <v>0</v>
      </c>
      <c r="R521" s="5"/>
    </row>
    <row r="522" spans="1:18" s="3" customFormat="1" x14ac:dyDescent="0.25">
      <c r="A522" s="3">
        <v>2013</v>
      </c>
      <c r="B522" s="7"/>
      <c r="C522" s="3" t="s">
        <v>19</v>
      </c>
      <c r="D522" s="3">
        <v>22</v>
      </c>
      <c r="E522" s="3" t="s">
        <v>35</v>
      </c>
      <c r="F522" s="3" t="s">
        <v>53</v>
      </c>
      <c r="G522" s="3">
        <v>23</v>
      </c>
      <c r="H522" s="3">
        <v>50</v>
      </c>
      <c r="I522" s="3">
        <v>25</v>
      </c>
      <c r="J522" s="3">
        <v>41</v>
      </c>
      <c r="K522" s="3">
        <v>1017.31</v>
      </c>
      <c r="L522" s="3">
        <v>30.3</v>
      </c>
      <c r="M522" s="3">
        <v>6.92</v>
      </c>
      <c r="N522" s="3">
        <v>2.74</v>
      </c>
      <c r="O522" s="3">
        <v>13</v>
      </c>
      <c r="P522" s="3">
        <v>62.1</v>
      </c>
      <c r="Q522" s="3">
        <f t="shared" si="27"/>
        <v>0</v>
      </c>
      <c r="R522" s="5"/>
    </row>
    <row r="523" spans="1:18" s="3" customFormat="1" x14ac:dyDescent="0.25">
      <c r="A523" s="3">
        <v>2013</v>
      </c>
      <c r="B523" s="7"/>
      <c r="C523" s="3" t="s">
        <v>19</v>
      </c>
      <c r="D523" s="3">
        <v>22</v>
      </c>
      <c r="E523" s="3" t="s">
        <v>36</v>
      </c>
      <c r="F523" s="3" t="s">
        <v>53</v>
      </c>
      <c r="G523" s="3">
        <v>23</v>
      </c>
      <c r="H523" s="3">
        <v>50</v>
      </c>
      <c r="I523" s="3">
        <v>25.7</v>
      </c>
      <c r="J523" s="3">
        <v>42</v>
      </c>
      <c r="K523" s="3">
        <v>1016.63</v>
      </c>
      <c r="L523" s="3">
        <v>29.2</v>
      </c>
      <c r="M523" s="3">
        <v>4.1900000000000004</v>
      </c>
      <c r="N523" s="3">
        <v>3.86</v>
      </c>
      <c r="O523" s="3">
        <v>15</v>
      </c>
      <c r="P523" s="3">
        <v>62.1</v>
      </c>
      <c r="Q523" s="3">
        <f t="shared" si="27"/>
        <v>0</v>
      </c>
      <c r="R523" s="5"/>
    </row>
    <row r="524" spans="1:18" s="3" customFormat="1" x14ac:dyDescent="0.25">
      <c r="A524" s="3">
        <v>2013</v>
      </c>
      <c r="B524" s="7"/>
      <c r="C524" s="3" t="s">
        <v>19</v>
      </c>
      <c r="D524" s="3">
        <v>22</v>
      </c>
      <c r="E524" s="3" t="s">
        <v>37</v>
      </c>
      <c r="F524" s="3" t="s">
        <v>53</v>
      </c>
      <c r="G524" s="3">
        <v>23.1</v>
      </c>
      <c r="H524" s="3">
        <v>50</v>
      </c>
      <c r="I524" s="3">
        <v>24.9</v>
      </c>
      <c r="J524" s="3">
        <v>41</v>
      </c>
      <c r="K524" s="3">
        <v>1016.06</v>
      </c>
      <c r="L524" s="3">
        <v>28.1</v>
      </c>
      <c r="M524" s="3">
        <v>2.74</v>
      </c>
      <c r="N524" s="3">
        <v>2.74</v>
      </c>
      <c r="O524" s="3">
        <v>8</v>
      </c>
      <c r="P524" s="3">
        <v>62.1</v>
      </c>
      <c r="Q524" s="3">
        <f t="shared" si="27"/>
        <v>0</v>
      </c>
      <c r="R524" s="5"/>
    </row>
    <row r="525" spans="1:18" s="3" customFormat="1" x14ac:dyDescent="0.25">
      <c r="A525" s="3">
        <v>2013</v>
      </c>
      <c r="B525" s="7"/>
      <c r="C525" s="3" t="s">
        <v>19</v>
      </c>
      <c r="D525" s="3">
        <v>22</v>
      </c>
      <c r="E525" s="3" t="s">
        <v>38</v>
      </c>
      <c r="F525" s="3" t="s">
        <v>53</v>
      </c>
      <c r="G525" s="3">
        <v>23.15</v>
      </c>
      <c r="H525" s="3">
        <v>50</v>
      </c>
      <c r="I525" s="3">
        <v>22.9</v>
      </c>
      <c r="J525" s="3">
        <v>44</v>
      </c>
      <c r="K525" s="3">
        <v>1015.88</v>
      </c>
      <c r="L525" s="3">
        <v>24.4</v>
      </c>
      <c r="M525" s="3">
        <v>4.3499999999999996</v>
      </c>
      <c r="N525" s="3">
        <v>2.74</v>
      </c>
      <c r="O525" s="3">
        <v>7</v>
      </c>
      <c r="P525" s="3">
        <v>62.1</v>
      </c>
      <c r="Q525" s="3">
        <f t="shared" si="27"/>
        <v>0</v>
      </c>
      <c r="R525" s="5"/>
    </row>
    <row r="526" spans="1:18" s="3" customFormat="1" x14ac:dyDescent="0.25">
      <c r="A526" s="3">
        <v>2013</v>
      </c>
      <c r="B526" s="7"/>
      <c r="C526" s="3" t="s">
        <v>19</v>
      </c>
      <c r="D526" s="3">
        <v>22</v>
      </c>
      <c r="E526" s="3" t="s">
        <v>39</v>
      </c>
      <c r="F526" s="3" t="s">
        <v>53</v>
      </c>
      <c r="G526" s="3">
        <v>23.2</v>
      </c>
      <c r="H526" s="3">
        <v>50</v>
      </c>
      <c r="I526" s="3">
        <v>23.4</v>
      </c>
      <c r="J526" s="3">
        <v>43</v>
      </c>
      <c r="K526" s="3">
        <v>1015.63</v>
      </c>
      <c r="L526" s="3">
        <v>27.5</v>
      </c>
      <c r="M526" s="3">
        <v>5.15</v>
      </c>
      <c r="N526" s="3">
        <v>3.54</v>
      </c>
      <c r="O526" s="3">
        <v>11</v>
      </c>
      <c r="P526" s="3">
        <v>62.1</v>
      </c>
      <c r="Q526" s="3">
        <f t="shared" si="27"/>
        <v>0</v>
      </c>
      <c r="R526" s="5"/>
    </row>
    <row r="527" spans="1:18" s="3" customFormat="1" x14ac:dyDescent="0.25">
      <c r="A527" s="3">
        <v>2013</v>
      </c>
      <c r="B527" s="7"/>
      <c r="C527" s="3" t="s">
        <v>19</v>
      </c>
      <c r="D527" s="3">
        <v>22</v>
      </c>
      <c r="E527" s="3" t="s">
        <v>40</v>
      </c>
      <c r="F527" s="3" t="s">
        <v>53</v>
      </c>
      <c r="G527" s="3">
        <v>23.2</v>
      </c>
      <c r="H527" s="3">
        <v>49</v>
      </c>
      <c r="I527" s="3">
        <v>21.3</v>
      </c>
      <c r="J527" s="3">
        <v>52</v>
      </c>
      <c r="K527" s="3">
        <v>1015.5</v>
      </c>
      <c r="L527" s="3">
        <v>23.1</v>
      </c>
      <c r="M527" s="3">
        <v>0</v>
      </c>
      <c r="N527" s="3">
        <v>0</v>
      </c>
      <c r="O527" s="3">
        <v>5</v>
      </c>
      <c r="P527" s="3">
        <v>62.1</v>
      </c>
      <c r="Q527" s="3">
        <f t="shared" si="27"/>
        <v>0</v>
      </c>
      <c r="R527" s="5"/>
    </row>
    <row r="528" spans="1:18" s="3" customFormat="1" x14ac:dyDescent="0.25">
      <c r="A528" s="3">
        <v>2013</v>
      </c>
      <c r="B528" s="7"/>
      <c r="C528" s="3" t="s">
        <v>19</v>
      </c>
      <c r="D528" s="3">
        <v>22</v>
      </c>
      <c r="E528" s="3" t="s">
        <v>41</v>
      </c>
      <c r="F528" s="3" t="s">
        <v>53</v>
      </c>
      <c r="G528" s="3">
        <v>23.2</v>
      </c>
      <c r="H528" s="3">
        <v>50</v>
      </c>
      <c r="I528" s="3">
        <v>18.8</v>
      </c>
      <c r="J528" s="3">
        <v>63</v>
      </c>
      <c r="K528" s="3">
        <v>1015.5</v>
      </c>
      <c r="L528" s="3">
        <v>17.8</v>
      </c>
      <c r="M528" s="3">
        <v>0</v>
      </c>
      <c r="N528" s="3">
        <v>0</v>
      </c>
      <c r="O528" s="3">
        <v>6</v>
      </c>
      <c r="P528" s="3">
        <v>62.1</v>
      </c>
      <c r="Q528" s="3">
        <f t="shared" si="27"/>
        <v>0</v>
      </c>
      <c r="R528" s="5"/>
    </row>
    <row r="529" spans="1:18" s="3" customFormat="1" x14ac:dyDescent="0.25">
      <c r="A529" s="3">
        <v>2013</v>
      </c>
      <c r="B529" s="7"/>
      <c r="C529" s="3" t="s">
        <v>19</v>
      </c>
      <c r="D529" s="3">
        <v>22</v>
      </c>
      <c r="E529" s="3" t="s">
        <v>42</v>
      </c>
      <c r="F529" s="3" t="s">
        <v>53</v>
      </c>
      <c r="G529" s="3">
        <v>23.1</v>
      </c>
      <c r="H529" s="3">
        <v>50</v>
      </c>
      <c r="I529" s="3">
        <v>16.3</v>
      </c>
      <c r="J529" s="3">
        <v>71</v>
      </c>
      <c r="K529" s="3">
        <v>1015.81</v>
      </c>
      <c r="L529" s="3">
        <v>14.6</v>
      </c>
      <c r="M529" s="3">
        <v>1.61</v>
      </c>
      <c r="N529" s="3">
        <v>0</v>
      </c>
      <c r="O529" s="3">
        <v>3</v>
      </c>
      <c r="P529" s="3">
        <v>62.1</v>
      </c>
      <c r="Q529" s="3">
        <f t="shared" si="27"/>
        <v>0</v>
      </c>
      <c r="R529" s="5"/>
    </row>
    <row r="530" spans="1:18" s="3" customFormat="1" x14ac:dyDescent="0.25">
      <c r="A530" s="3">
        <v>2013</v>
      </c>
      <c r="B530" s="7"/>
      <c r="C530" s="3" t="s">
        <v>19</v>
      </c>
      <c r="D530" s="3">
        <v>22</v>
      </c>
      <c r="E530" s="3" t="s">
        <v>43</v>
      </c>
      <c r="F530" s="3" t="s">
        <v>53</v>
      </c>
      <c r="G530" s="3">
        <v>23</v>
      </c>
      <c r="H530" s="3">
        <v>50</v>
      </c>
      <c r="I530" s="3">
        <v>15.1</v>
      </c>
      <c r="J530" s="3">
        <v>76</v>
      </c>
      <c r="K530" s="3">
        <v>1016.19</v>
      </c>
      <c r="L530" s="3">
        <v>13</v>
      </c>
      <c r="M530" s="3">
        <v>0</v>
      </c>
      <c r="N530" s="3">
        <v>0</v>
      </c>
      <c r="O530" s="3">
        <v>5</v>
      </c>
      <c r="P530" s="3">
        <v>62.1</v>
      </c>
      <c r="Q530" s="3">
        <f t="shared" si="27"/>
        <v>0</v>
      </c>
      <c r="R530" s="5"/>
    </row>
    <row r="531" spans="1:18" s="3" customFormat="1" x14ac:dyDescent="0.25">
      <c r="A531" s="3">
        <v>2013</v>
      </c>
      <c r="B531" s="7"/>
      <c r="C531" s="3" t="s">
        <v>19</v>
      </c>
      <c r="D531" s="3">
        <v>22</v>
      </c>
      <c r="E531" s="3" t="s">
        <v>44</v>
      </c>
      <c r="F531" s="3" t="s">
        <v>53</v>
      </c>
      <c r="G531" s="3">
        <v>22.95</v>
      </c>
      <c r="H531" s="3">
        <v>50</v>
      </c>
      <c r="I531" s="3">
        <v>14.3</v>
      </c>
      <c r="J531" s="3">
        <v>79</v>
      </c>
      <c r="K531" s="3">
        <v>1016.38</v>
      </c>
      <c r="L531" s="3">
        <v>13.8</v>
      </c>
      <c r="M531" s="3">
        <v>4.1900000000000004</v>
      </c>
      <c r="N531" s="3">
        <v>2.09</v>
      </c>
      <c r="O531" s="3">
        <v>8</v>
      </c>
      <c r="P531" s="3">
        <v>62.1</v>
      </c>
      <c r="Q531" s="3">
        <f t="shared" si="27"/>
        <v>0</v>
      </c>
      <c r="R531" s="5"/>
    </row>
    <row r="532" spans="1:18" s="3" customFormat="1" x14ac:dyDescent="0.25">
      <c r="A532" s="3">
        <v>2013</v>
      </c>
      <c r="B532" s="7" t="s">
        <v>45</v>
      </c>
      <c r="C532" s="3" t="s">
        <v>19</v>
      </c>
      <c r="D532" s="3">
        <v>23</v>
      </c>
      <c r="E532" s="3" t="s">
        <v>20</v>
      </c>
      <c r="F532" s="3" t="s">
        <v>53</v>
      </c>
      <c r="G532" s="3">
        <v>22.85</v>
      </c>
      <c r="H532" s="3">
        <v>49</v>
      </c>
      <c r="I532" s="3">
        <v>15.2</v>
      </c>
      <c r="J532" s="3">
        <v>76</v>
      </c>
      <c r="K532" s="3">
        <v>1016.63</v>
      </c>
      <c r="L532" s="3">
        <v>13.9</v>
      </c>
      <c r="M532" s="3">
        <v>4.03</v>
      </c>
      <c r="N532" s="3">
        <v>5.15</v>
      </c>
      <c r="O532" s="3">
        <v>7</v>
      </c>
      <c r="P532" s="3">
        <v>62.1</v>
      </c>
      <c r="Q532" s="3">
        <f t="shared" si="27"/>
        <v>0</v>
      </c>
      <c r="R532" s="5">
        <f t="shared" ref="R532" si="28">P555-P532</f>
        <v>0</v>
      </c>
    </row>
    <row r="533" spans="1:18" s="3" customFormat="1" x14ac:dyDescent="0.25">
      <c r="A533" s="3">
        <v>2013</v>
      </c>
      <c r="B533" s="7"/>
      <c r="C533" s="3" t="s">
        <v>19</v>
      </c>
      <c r="D533" s="3">
        <v>23</v>
      </c>
      <c r="E533" s="3" t="s">
        <v>22</v>
      </c>
      <c r="F533" s="3" t="s">
        <v>53</v>
      </c>
      <c r="G533" s="3">
        <v>22.8</v>
      </c>
      <c r="H533" s="3">
        <v>49</v>
      </c>
      <c r="I533" s="3">
        <v>14.7</v>
      </c>
      <c r="J533" s="3">
        <v>76</v>
      </c>
      <c r="K533" s="3">
        <v>1016.56</v>
      </c>
      <c r="L533" s="3">
        <v>13.4</v>
      </c>
      <c r="M533" s="3">
        <v>3.86</v>
      </c>
      <c r="N533" s="3">
        <v>5.15</v>
      </c>
      <c r="O533" s="3">
        <v>8</v>
      </c>
      <c r="P533" s="3">
        <v>62.1</v>
      </c>
      <c r="Q533" s="3">
        <f t="shared" si="27"/>
        <v>0</v>
      </c>
      <c r="R533" s="5"/>
    </row>
    <row r="534" spans="1:18" s="3" customFormat="1" x14ac:dyDescent="0.25">
      <c r="A534" s="3">
        <v>2013</v>
      </c>
      <c r="B534" s="7"/>
      <c r="C534" s="3" t="s">
        <v>19</v>
      </c>
      <c r="D534" s="3">
        <v>23</v>
      </c>
      <c r="E534" s="3" t="s">
        <v>23</v>
      </c>
      <c r="F534" s="3" t="s">
        <v>53</v>
      </c>
      <c r="G534" s="3">
        <v>22.75</v>
      </c>
      <c r="H534" s="3">
        <v>49</v>
      </c>
      <c r="I534" s="3">
        <v>13.9</v>
      </c>
      <c r="J534" s="3">
        <v>79</v>
      </c>
      <c r="K534" s="3">
        <v>1016.63</v>
      </c>
      <c r="L534" s="3">
        <v>12.1</v>
      </c>
      <c r="M534" s="3">
        <v>1.77</v>
      </c>
      <c r="N534" s="3">
        <v>2.25</v>
      </c>
      <c r="O534" s="3">
        <v>5</v>
      </c>
      <c r="P534" s="3">
        <v>62.1</v>
      </c>
      <c r="Q534" s="3">
        <f t="shared" si="27"/>
        <v>0</v>
      </c>
      <c r="R534" s="5"/>
    </row>
    <row r="535" spans="1:18" s="3" customFormat="1" x14ac:dyDescent="0.25">
      <c r="A535" s="3">
        <v>2013</v>
      </c>
      <c r="B535" s="7"/>
      <c r="C535" s="3" t="s">
        <v>19</v>
      </c>
      <c r="D535" s="3">
        <v>23</v>
      </c>
      <c r="E535" s="3" t="s">
        <v>24</v>
      </c>
      <c r="F535" s="3" t="s">
        <v>53</v>
      </c>
      <c r="G535" s="3">
        <v>22.65</v>
      </c>
      <c r="H535" s="3">
        <v>49</v>
      </c>
      <c r="I535" s="3">
        <v>12.4</v>
      </c>
      <c r="J535" s="3">
        <v>82</v>
      </c>
      <c r="K535" s="3">
        <v>1016.69</v>
      </c>
      <c r="L535" s="3">
        <v>10.5</v>
      </c>
      <c r="M535" s="3">
        <v>2.74</v>
      </c>
      <c r="N535" s="3">
        <v>0.81</v>
      </c>
      <c r="O535" s="3">
        <v>3</v>
      </c>
      <c r="P535" s="3">
        <v>62.1</v>
      </c>
      <c r="Q535" s="3">
        <f t="shared" si="27"/>
        <v>0</v>
      </c>
      <c r="R535" s="5"/>
    </row>
    <row r="536" spans="1:18" s="3" customFormat="1" x14ac:dyDescent="0.25">
      <c r="A536" s="3">
        <v>2013</v>
      </c>
      <c r="B536" s="7"/>
      <c r="C536" s="3" t="s">
        <v>19</v>
      </c>
      <c r="D536" s="3">
        <v>23</v>
      </c>
      <c r="E536" s="3" t="s">
        <v>25</v>
      </c>
      <c r="F536" s="3" t="s">
        <v>53</v>
      </c>
      <c r="G536" s="3">
        <v>22.6</v>
      </c>
      <c r="H536" s="3">
        <v>48</v>
      </c>
      <c r="I536" s="3">
        <v>11.5</v>
      </c>
      <c r="J536" s="3">
        <v>84</v>
      </c>
      <c r="K536" s="3">
        <v>1016.56</v>
      </c>
      <c r="L536" s="3">
        <v>10.1</v>
      </c>
      <c r="M536" s="3">
        <v>2.25</v>
      </c>
      <c r="N536" s="3">
        <v>1.45</v>
      </c>
      <c r="O536" s="3">
        <v>2</v>
      </c>
      <c r="P536" s="3">
        <v>62.1</v>
      </c>
      <c r="Q536" s="3">
        <f t="shared" si="27"/>
        <v>0</v>
      </c>
      <c r="R536" s="5"/>
    </row>
    <row r="537" spans="1:18" s="3" customFormat="1" x14ac:dyDescent="0.25">
      <c r="A537" s="3">
        <v>2013</v>
      </c>
      <c r="B537" s="7"/>
      <c r="C537" s="3" t="s">
        <v>19</v>
      </c>
      <c r="D537" s="3">
        <v>23</v>
      </c>
      <c r="E537" s="3" t="s">
        <v>26</v>
      </c>
      <c r="F537" s="3" t="s">
        <v>53</v>
      </c>
      <c r="G537" s="3">
        <v>22.5</v>
      </c>
      <c r="H537" s="3">
        <v>48</v>
      </c>
      <c r="I537" s="3">
        <v>11.2</v>
      </c>
      <c r="J537" s="3">
        <v>85</v>
      </c>
      <c r="K537" s="3">
        <v>1016.88</v>
      </c>
      <c r="L537" s="3">
        <v>9.4</v>
      </c>
      <c r="M537" s="3">
        <v>0</v>
      </c>
      <c r="N537" s="3">
        <v>0</v>
      </c>
      <c r="O537" s="3">
        <v>14</v>
      </c>
      <c r="P537" s="3">
        <v>62.1</v>
      </c>
      <c r="Q537" s="3">
        <f t="shared" si="27"/>
        <v>0</v>
      </c>
      <c r="R537" s="5"/>
    </row>
    <row r="538" spans="1:18" s="3" customFormat="1" x14ac:dyDescent="0.25">
      <c r="A538" s="3">
        <v>2013</v>
      </c>
      <c r="B538" s="7"/>
      <c r="C538" s="3" t="s">
        <v>19</v>
      </c>
      <c r="D538" s="3">
        <v>23</v>
      </c>
      <c r="E538" s="3" t="s">
        <v>27</v>
      </c>
      <c r="F538" s="3" t="s">
        <v>53</v>
      </c>
      <c r="G538" s="3">
        <v>22.4</v>
      </c>
      <c r="H538" s="3">
        <v>48</v>
      </c>
      <c r="I538" s="3">
        <v>10.7</v>
      </c>
      <c r="J538" s="3">
        <v>86</v>
      </c>
      <c r="K538" s="3">
        <v>1017.63</v>
      </c>
      <c r="L538" s="3">
        <v>8.8000000000000007</v>
      </c>
      <c r="M538" s="3">
        <v>0</v>
      </c>
      <c r="N538" s="3">
        <v>0</v>
      </c>
      <c r="O538" s="3">
        <v>2</v>
      </c>
      <c r="P538" s="3">
        <v>62.1</v>
      </c>
      <c r="Q538" s="3">
        <f t="shared" si="27"/>
        <v>0</v>
      </c>
      <c r="R538" s="5"/>
    </row>
    <row r="539" spans="1:18" s="3" customFormat="1" x14ac:dyDescent="0.25">
      <c r="A539" s="3">
        <v>2013</v>
      </c>
      <c r="B539" s="7"/>
      <c r="C539" s="3" t="s">
        <v>19</v>
      </c>
      <c r="D539" s="3">
        <v>23</v>
      </c>
      <c r="E539" s="3" t="s">
        <v>28</v>
      </c>
      <c r="F539" s="3" t="s">
        <v>53</v>
      </c>
      <c r="G539" s="3">
        <v>22.35</v>
      </c>
      <c r="H539" s="3">
        <v>48</v>
      </c>
      <c r="I539" s="3">
        <v>11.3</v>
      </c>
      <c r="J539" s="3">
        <v>88</v>
      </c>
      <c r="K539" s="3">
        <v>1018</v>
      </c>
      <c r="L539" s="3">
        <v>11</v>
      </c>
      <c r="M539" s="3">
        <v>0</v>
      </c>
      <c r="N539" s="3">
        <v>0</v>
      </c>
      <c r="O539" s="3">
        <v>2</v>
      </c>
      <c r="P539" s="3">
        <v>62.1</v>
      </c>
      <c r="Q539" s="3">
        <f t="shared" si="27"/>
        <v>0</v>
      </c>
      <c r="R539" s="5"/>
    </row>
    <row r="540" spans="1:18" s="3" customFormat="1" x14ac:dyDescent="0.25">
      <c r="A540" s="3">
        <v>2013</v>
      </c>
      <c r="B540" s="7"/>
      <c r="C540" s="3" t="s">
        <v>19</v>
      </c>
      <c r="D540" s="3">
        <v>23</v>
      </c>
      <c r="E540" s="3" t="s">
        <v>29</v>
      </c>
      <c r="F540" s="3" t="s">
        <v>53</v>
      </c>
      <c r="G540" s="3">
        <v>22.4</v>
      </c>
      <c r="H540" s="3">
        <v>48</v>
      </c>
      <c r="I540" s="3">
        <v>13.6</v>
      </c>
      <c r="J540" s="3">
        <v>86</v>
      </c>
      <c r="K540" s="3">
        <v>1017.94</v>
      </c>
      <c r="L540" s="3">
        <v>15.4</v>
      </c>
      <c r="M540" s="3">
        <v>0</v>
      </c>
      <c r="N540" s="3">
        <v>0</v>
      </c>
      <c r="O540" s="3">
        <v>3</v>
      </c>
      <c r="P540" s="3">
        <v>62.1</v>
      </c>
      <c r="Q540" s="3">
        <f t="shared" si="27"/>
        <v>0</v>
      </c>
      <c r="R540" s="5"/>
    </row>
    <row r="541" spans="1:18" s="3" customFormat="1" x14ac:dyDescent="0.25">
      <c r="A541" s="3">
        <v>2013</v>
      </c>
      <c r="B541" s="7"/>
      <c r="C541" s="3" t="s">
        <v>19</v>
      </c>
      <c r="D541" s="3">
        <v>23</v>
      </c>
      <c r="E541" s="3" t="s">
        <v>30</v>
      </c>
      <c r="F541" s="3" t="s">
        <v>53</v>
      </c>
      <c r="G541" s="3">
        <v>22.5</v>
      </c>
      <c r="H541" s="3">
        <v>49</v>
      </c>
      <c r="I541" s="3">
        <v>17.3</v>
      </c>
      <c r="J541" s="3">
        <v>72</v>
      </c>
      <c r="K541" s="3">
        <v>1017.75</v>
      </c>
      <c r="L541" s="3">
        <v>20.2</v>
      </c>
      <c r="M541" s="3">
        <v>2.25</v>
      </c>
      <c r="N541" s="3">
        <v>1.61</v>
      </c>
      <c r="O541" s="3">
        <v>3</v>
      </c>
      <c r="P541" s="3">
        <v>62.1</v>
      </c>
      <c r="Q541" s="3">
        <f t="shared" si="27"/>
        <v>0</v>
      </c>
      <c r="R541" s="5"/>
    </row>
    <row r="542" spans="1:18" s="3" customFormat="1" x14ac:dyDescent="0.25">
      <c r="A542" s="3">
        <v>2013</v>
      </c>
      <c r="B542" s="7"/>
      <c r="C542" s="3" t="s">
        <v>19</v>
      </c>
      <c r="D542" s="3">
        <v>23</v>
      </c>
      <c r="E542" s="3" t="s">
        <v>31</v>
      </c>
      <c r="F542" s="3" t="s">
        <v>53</v>
      </c>
      <c r="G542" s="3">
        <v>22.6</v>
      </c>
      <c r="H542" s="3">
        <v>49</v>
      </c>
      <c r="I542" s="3">
        <v>19.100000000000001</v>
      </c>
      <c r="J542" s="3">
        <v>65</v>
      </c>
      <c r="K542" s="3">
        <v>1017.63</v>
      </c>
      <c r="L542" s="3">
        <v>22.2</v>
      </c>
      <c r="M542" s="3">
        <v>4.83</v>
      </c>
      <c r="N542" s="3">
        <v>1.61</v>
      </c>
      <c r="O542" s="3">
        <v>7</v>
      </c>
      <c r="P542" s="3">
        <v>62.1</v>
      </c>
      <c r="Q542" s="3">
        <f t="shared" si="27"/>
        <v>0</v>
      </c>
      <c r="R542" s="5"/>
    </row>
    <row r="543" spans="1:18" s="3" customFormat="1" x14ac:dyDescent="0.25">
      <c r="A543" s="3">
        <v>2013</v>
      </c>
      <c r="B543" s="7"/>
      <c r="C543" s="3" t="s">
        <v>19</v>
      </c>
      <c r="D543" s="3">
        <v>23</v>
      </c>
      <c r="E543" s="3" t="s">
        <v>32</v>
      </c>
      <c r="F543" s="3" t="s">
        <v>53</v>
      </c>
      <c r="G543" s="3">
        <v>22.7</v>
      </c>
      <c r="H543" s="3">
        <v>49</v>
      </c>
      <c r="I543" s="3">
        <v>22</v>
      </c>
      <c r="J543" s="3">
        <v>57</v>
      </c>
      <c r="K543" s="3">
        <v>1017.38</v>
      </c>
      <c r="L543" s="3">
        <v>23.8</v>
      </c>
      <c r="M543" s="3">
        <v>1.93</v>
      </c>
      <c r="N543" s="3">
        <v>6.12</v>
      </c>
      <c r="O543" s="3">
        <v>8</v>
      </c>
      <c r="P543" s="3">
        <v>62.1</v>
      </c>
      <c r="Q543" s="3">
        <f t="shared" si="27"/>
        <v>0</v>
      </c>
      <c r="R543" s="5"/>
    </row>
    <row r="544" spans="1:18" s="3" customFormat="1" x14ac:dyDescent="0.25">
      <c r="A544" s="3">
        <v>2013</v>
      </c>
      <c r="B544" s="7"/>
      <c r="C544" s="3" t="s">
        <v>19</v>
      </c>
      <c r="D544" s="3">
        <v>23</v>
      </c>
      <c r="E544" s="3" t="s">
        <v>33</v>
      </c>
      <c r="F544" s="3" t="s">
        <v>53</v>
      </c>
      <c r="G544" s="3">
        <v>22.8</v>
      </c>
      <c r="H544" s="3">
        <v>49</v>
      </c>
      <c r="I544" s="3">
        <v>23.1</v>
      </c>
      <c r="J544" s="3">
        <v>50</v>
      </c>
      <c r="K544" s="3">
        <v>1016.69</v>
      </c>
      <c r="L544" s="3">
        <v>25</v>
      </c>
      <c r="M544" s="3">
        <v>5.8</v>
      </c>
      <c r="N544" s="3">
        <v>4.99</v>
      </c>
      <c r="O544" s="3">
        <v>5</v>
      </c>
      <c r="P544" s="3">
        <v>62.1</v>
      </c>
      <c r="Q544" s="3">
        <f t="shared" si="27"/>
        <v>0</v>
      </c>
      <c r="R544" s="5"/>
    </row>
    <row r="545" spans="1:18" s="3" customFormat="1" x14ac:dyDescent="0.25">
      <c r="A545" s="3">
        <v>2013</v>
      </c>
      <c r="B545" s="7"/>
      <c r="C545" s="3" t="s">
        <v>19</v>
      </c>
      <c r="D545" s="3">
        <v>23</v>
      </c>
      <c r="E545" s="3" t="s">
        <v>34</v>
      </c>
      <c r="F545" s="3" t="s">
        <v>53</v>
      </c>
      <c r="G545" s="3">
        <v>22.8</v>
      </c>
      <c r="H545" s="3">
        <v>49</v>
      </c>
      <c r="I545" s="3">
        <v>23.9</v>
      </c>
      <c r="J545" s="3">
        <v>47</v>
      </c>
      <c r="K545" s="3">
        <v>1017.06</v>
      </c>
      <c r="L545" s="3">
        <v>27.4</v>
      </c>
      <c r="M545" s="3">
        <v>6.44</v>
      </c>
      <c r="N545" s="3">
        <v>2.58</v>
      </c>
      <c r="O545" s="3">
        <v>6</v>
      </c>
      <c r="P545" s="3">
        <v>62.1</v>
      </c>
      <c r="Q545" s="3">
        <f t="shared" si="27"/>
        <v>0</v>
      </c>
      <c r="R545" s="5"/>
    </row>
    <row r="546" spans="1:18" s="3" customFormat="1" x14ac:dyDescent="0.25">
      <c r="A546" s="3">
        <v>2013</v>
      </c>
      <c r="B546" s="7"/>
      <c r="C546" s="3" t="s">
        <v>19</v>
      </c>
      <c r="D546" s="3">
        <v>23</v>
      </c>
      <c r="E546" s="3" t="s">
        <v>35</v>
      </c>
      <c r="F546" s="3" t="s">
        <v>53</v>
      </c>
      <c r="G546" s="3">
        <v>22.85</v>
      </c>
      <c r="H546" s="3">
        <v>49</v>
      </c>
      <c r="I546" s="3">
        <v>23.8</v>
      </c>
      <c r="J546" s="3">
        <v>46</v>
      </c>
      <c r="K546" s="3">
        <v>1017</v>
      </c>
      <c r="L546" s="3">
        <v>26.8</v>
      </c>
      <c r="M546" s="3">
        <v>3.06</v>
      </c>
      <c r="N546" s="3">
        <v>2.9</v>
      </c>
      <c r="O546" s="3">
        <v>8</v>
      </c>
      <c r="P546" s="3">
        <v>62.1</v>
      </c>
      <c r="Q546" s="3">
        <f t="shared" si="27"/>
        <v>0</v>
      </c>
      <c r="R546" s="5"/>
    </row>
    <row r="547" spans="1:18" s="3" customFormat="1" x14ac:dyDescent="0.25">
      <c r="A547" s="3">
        <v>2013</v>
      </c>
      <c r="B547" s="7"/>
      <c r="C547" s="3" t="s">
        <v>19</v>
      </c>
      <c r="D547" s="3">
        <v>23</v>
      </c>
      <c r="E547" s="3" t="s">
        <v>36</v>
      </c>
      <c r="F547" s="3" t="s">
        <v>53</v>
      </c>
      <c r="G547" s="3">
        <v>22.95</v>
      </c>
      <c r="H547" s="3">
        <v>49</v>
      </c>
      <c r="I547" s="3">
        <v>24.6</v>
      </c>
      <c r="J547" s="3">
        <v>43</v>
      </c>
      <c r="K547" s="3">
        <v>1016.81</v>
      </c>
      <c r="L547" s="3">
        <v>27.2</v>
      </c>
      <c r="M547" s="3">
        <v>7.89</v>
      </c>
      <c r="N547" s="3">
        <v>7.08</v>
      </c>
      <c r="O547" s="3">
        <v>7</v>
      </c>
      <c r="P547" s="3">
        <v>62.1</v>
      </c>
      <c r="Q547" s="3">
        <f t="shared" si="27"/>
        <v>0</v>
      </c>
      <c r="R547" s="5"/>
    </row>
    <row r="548" spans="1:18" s="3" customFormat="1" x14ac:dyDescent="0.25">
      <c r="A548" s="3">
        <v>2013</v>
      </c>
      <c r="B548" s="7"/>
      <c r="C548" s="3" t="s">
        <v>19</v>
      </c>
      <c r="D548" s="3">
        <v>23</v>
      </c>
      <c r="E548" s="3" t="s">
        <v>37</v>
      </c>
      <c r="F548" s="3" t="s">
        <v>53</v>
      </c>
      <c r="G548" s="3">
        <v>23</v>
      </c>
      <c r="H548" s="3">
        <v>49</v>
      </c>
      <c r="I548" s="3">
        <v>24.8</v>
      </c>
      <c r="J548" s="3">
        <v>41</v>
      </c>
      <c r="K548" s="3">
        <v>1016.31</v>
      </c>
      <c r="L548" s="3">
        <v>26.8</v>
      </c>
      <c r="M548" s="3">
        <v>9.98</v>
      </c>
      <c r="N548" s="3">
        <v>8.2100000000000009</v>
      </c>
      <c r="O548" s="3">
        <v>7</v>
      </c>
      <c r="P548" s="3">
        <v>62.1</v>
      </c>
      <c r="Q548" s="3">
        <f t="shared" si="27"/>
        <v>0</v>
      </c>
      <c r="R548" s="5"/>
    </row>
    <row r="549" spans="1:18" s="3" customFormat="1" x14ac:dyDescent="0.25">
      <c r="A549" s="3">
        <v>2013</v>
      </c>
      <c r="B549" s="7"/>
      <c r="C549" s="3" t="s">
        <v>19</v>
      </c>
      <c r="D549" s="3">
        <v>23</v>
      </c>
      <c r="E549" s="3" t="s">
        <v>38</v>
      </c>
      <c r="F549" s="3" t="s">
        <v>53</v>
      </c>
      <c r="G549" s="3">
        <v>23</v>
      </c>
      <c r="H549" s="3">
        <v>49</v>
      </c>
      <c r="I549" s="3">
        <v>24</v>
      </c>
      <c r="J549" s="3">
        <v>46</v>
      </c>
      <c r="K549" s="3">
        <v>1016</v>
      </c>
      <c r="L549" s="3">
        <v>25.7</v>
      </c>
      <c r="M549" s="3">
        <v>4.67</v>
      </c>
      <c r="N549" s="3">
        <v>6.44</v>
      </c>
      <c r="O549" s="3">
        <v>6</v>
      </c>
      <c r="P549" s="3">
        <v>62.1</v>
      </c>
      <c r="Q549" s="3">
        <f t="shared" si="27"/>
        <v>0</v>
      </c>
      <c r="R549" s="5"/>
    </row>
    <row r="550" spans="1:18" s="3" customFormat="1" x14ac:dyDescent="0.25">
      <c r="A550" s="3">
        <v>2013</v>
      </c>
      <c r="B550" s="7"/>
      <c r="C550" s="3" t="s">
        <v>19</v>
      </c>
      <c r="D550" s="3">
        <v>23</v>
      </c>
      <c r="E550" s="3" t="s">
        <v>39</v>
      </c>
      <c r="F550" s="3" t="s">
        <v>53</v>
      </c>
      <c r="G550" s="3">
        <v>23.1</v>
      </c>
      <c r="H550" s="3">
        <v>49</v>
      </c>
      <c r="I550" s="3">
        <v>23.4</v>
      </c>
      <c r="J550" s="3">
        <v>46</v>
      </c>
      <c r="K550" s="3">
        <v>1015.75</v>
      </c>
      <c r="L550" s="3">
        <v>24.7</v>
      </c>
      <c r="M550" s="3">
        <v>5.31</v>
      </c>
      <c r="N550" s="3">
        <v>5.8</v>
      </c>
      <c r="O550" s="3">
        <v>7</v>
      </c>
      <c r="P550" s="3">
        <v>62.1</v>
      </c>
      <c r="Q550" s="3">
        <f t="shared" si="27"/>
        <v>0</v>
      </c>
      <c r="R550" s="5"/>
    </row>
    <row r="551" spans="1:18" s="3" customFormat="1" x14ac:dyDescent="0.25">
      <c r="A551" s="3">
        <v>2013</v>
      </c>
      <c r="B551" s="7"/>
      <c r="C551" s="3" t="s">
        <v>19</v>
      </c>
      <c r="D551" s="3">
        <v>23</v>
      </c>
      <c r="E551" s="3" t="s">
        <v>40</v>
      </c>
      <c r="F551" s="3" t="s">
        <v>53</v>
      </c>
      <c r="G551" s="3">
        <v>23.05</v>
      </c>
      <c r="H551" s="3">
        <v>49</v>
      </c>
      <c r="I551" s="3">
        <v>21.9</v>
      </c>
      <c r="J551" s="3">
        <v>52</v>
      </c>
      <c r="K551" s="3">
        <v>1015.56</v>
      </c>
      <c r="L551" s="3">
        <v>21.5</v>
      </c>
      <c r="M551" s="3">
        <v>3.54</v>
      </c>
      <c r="N551" s="3">
        <v>2.25</v>
      </c>
      <c r="O551" s="3">
        <v>15</v>
      </c>
      <c r="P551" s="3">
        <v>62.1</v>
      </c>
      <c r="Q551" s="3">
        <f t="shared" si="27"/>
        <v>0</v>
      </c>
      <c r="R551" s="5"/>
    </row>
    <row r="552" spans="1:18" s="3" customFormat="1" x14ac:dyDescent="0.25">
      <c r="A552" s="3">
        <v>2013</v>
      </c>
      <c r="B552" s="7"/>
      <c r="C552" s="3" t="s">
        <v>19</v>
      </c>
      <c r="D552" s="3">
        <v>23</v>
      </c>
      <c r="E552" s="3" t="s">
        <v>41</v>
      </c>
      <c r="F552" s="3" t="s">
        <v>53</v>
      </c>
      <c r="G552" s="3">
        <v>23</v>
      </c>
      <c r="H552" s="3">
        <v>49</v>
      </c>
      <c r="I552" s="3">
        <v>20.5</v>
      </c>
      <c r="J552" s="3">
        <v>56</v>
      </c>
      <c r="K552" s="3">
        <v>1015.88</v>
      </c>
      <c r="L552" s="3">
        <v>19.600000000000001</v>
      </c>
      <c r="M552" s="3">
        <v>5.31</v>
      </c>
      <c r="N552" s="3">
        <v>2.25</v>
      </c>
      <c r="O552" s="3">
        <v>6</v>
      </c>
      <c r="P552" s="3">
        <v>62.1</v>
      </c>
      <c r="Q552" s="3">
        <f t="shared" si="27"/>
        <v>0</v>
      </c>
      <c r="R552" s="5"/>
    </row>
    <row r="553" spans="1:18" s="3" customFormat="1" x14ac:dyDescent="0.25">
      <c r="A553" s="3">
        <v>2013</v>
      </c>
      <c r="B553" s="7"/>
      <c r="C553" s="3" t="s">
        <v>19</v>
      </c>
      <c r="D553" s="3">
        <v>23</v>
      </c>
      <c r="E553" s="3" t="s">
        <v>42</v>
      </c>
      <c r="F553" s="3" t="s">
        <v>53</v>
      </c>
      <c r="G553" s="3">
        <v>23</v>
      </c>
      <c r="H553" s="3">
        <v>49</v>
      </c>
      <c r="I553" s="3">
        <v>19.600000000000001</v>
      </c>
      <c r="J553" s="3">
        <v>61</v>
      </c>
      <c r="K553" s="3">
        <v>1016.13</v>
      </c>
      <c r="L553" s="3">
        <v>18.7</v>
      </c>
      <c r="M553" s="3">
        <v>7.89</v>
      </c>
      <c r="N553" s="3">
        <v>4.51</v>
      </c>
      <c r="O553" s="3">
        <v>7</v>
      </c>
      <c r="P553" s="3">
        <v>62.1</v>
      </c>
      <c r="Q553" s="3">
        <f t="shared" si="27"/>
        <v>0</v>
      </c>
      <c r="R553" s="5"/>
    </row>
    <row r="554" spans="1:18" s="3" customFormat="1" x14ac:dyDescent="0.25">
      <c r="A554" s="3">
        <v>2013</v>
      </c>
      <c r="B554" s="7"/>
      <c r="C554" s="3" t="s">
        <v>19</v>
      </c>
      <c r="D554" s="3">
        <v>23</v>
      </c>
      <c r="E554" s="3" t="s">
        <v>43</v>
      </c>
      <c r="F554" s="3" t="s">
        <v>53</v>
      </c>
      <c r="G554" s="3">
        <v>23</v>
      </c>
      <c r="H554" s="3">
        <v>49</v>
      </c>
      <c r="I554" s="3">
        <v>19.100000000000001</v>
      </c>
      <c r="J554" s="3">
        <v>63</v>
      </c>
      <c r="K554" s="3">
        <v>1016.56</v>
      </c>
      <c r="L554" s="3">
        <v>17.7</v>
      </c>
      <c r="M554" s="3">
        <v>3.22</v>
      </c>
      <c r="N554" s="3">
        <v>3.06</v>
      </c>
      <c r="O554" s="3">
        <v>12</v>
      </c>
      <c r="P554" s="3">
        <v>62.1</v>
      </c>
      <c r="Q554" s="3">
        <f t="shared" si="27"/>
        <v>0</v>
      </c>
      <c r="R554" s="5"/>
    </row>
    <row r="555" spans="1:18" s="3" customFormat="1" x14ac:dyDescent="0.25">
      <c r="A555" s="3">
        <v>2013</v>
      </c>
      <c r="B555" s="7"/>
      <c r="C555" s="3" t="s">
        <v>19</v>
      </c>
      <c r="D555" s="3">
        <v>23</v>
      </c>
      <c r="E555" s="3" t="s">
        <v>44</v>
      </c>
      <c r="F555" s="3" t="s">
        <v>53</v>
      </c>
      <c r="G555" s="3">
        <v>22.95</v>
      </c>
      <c r="H555" s="3">
        <v>49</v>
      </c>
      <c r="I555" s="3">
        <v>17.899999999999999</v>
      </c>
      <c r="J555" s="3">
        <v>70</v>
      </c>
      <c r="K555" s="3">
        <v>1016.44</v>
      </c>
      <c r="L555" s="3">
        <v>16.5</v>
      </c>
      <c r="M555" s="3">
        <v>3.06</v>
      </c>
      <c r="N555" s="3">
        <v>0.81</v>
      </c>
      <c r="O555" s="3">
        <v>8</v>
      </c>
      <c r="P555" s="3">
        <v>62.1</v>
      </c>
      <c r="Q555" s="3">
        <f t="shared" si="27"/>
        <v>0</v>
      </c>
      <c r="R555" s="5"/>
    </row>
    <row r="556" spans="1:18" s="3" customFormat="1" x14ac:dyDescent="0.25">
      <c r="A556" s="3">
        <v>2013</v>
      </c>
      <c r="B556" s="7" t="s">
        <v>48</v>
      </c>
      <c r="C556" s="3" t="s">
        <v>19</v>
      </c>
      <c r="D556" s="3">
        <v>24</v>
      </c>
      <c r="E556" s="3" t="s">
        <v>20</v>
      </c>
      <c r="F556" s="3" t="s">
        <v>53</v>
      </c>
      <c r="G556" s="3">
        <v>22.95</v>
      </c>
      <c r="H556" s="3">
        <v>50</v>
      </c>
      <c r="I556" s="3">
        <v>17.100000000000001</v>
      </c>
      <c r="J556" s="3">
        <v>74</v>
      </c>
      <c r="K556" s="3">
        <v>1015.94</v>
      </c>
      <c r="L556" s="3">
        <v>15.9</v>
      </c>
      <c r="M556" s="3">
        <v>0</v>
      </c>
      <c r="N556" s="3">
        <v>0</v>
      </c>
      <c r="O556" s="3">
        <v>6</v>
      </c>
      <c r="P556" s="3">
        <v>62.1</v>
      </c>
      <c r="Q556" s="3">
        <f t="shared" si="27"/>
        <v>0</v>
      </c>
      <c r="R556" s="5">
        <f t="shared" ref="R556" si="29">P579-P556</f>
        <v>0</v>
      </c>
    </row>
    <row r="557" spans="1:18" s="3" customFormat="1" x14ac:dyDescent="0.25">
      <c r="A557" s="3">
        <v>2013</v>
      </c>
      <c r="B557" s="7"/>
      <c r="C557" s="3" t="s">
        <v>19</v>
      </c>
      <c r="D557" s="3">
        <v>24</v>
      </c>
      <c r="E557" s="3" t="s">
        <v>22</v>
      </c>
      <c r="F557" s="3" t="s">
        <v>53</v>
      </c>
      <c r="G557" s="3">
        <v>22.85</v>
      </c>
      <c r="H557" s="3">
        <v>50</v>
      </c>
      <c r="I557" s="3">
        <v>16.399999999999999</v>
      </c>
      <c r="J557" s="3">
        <v>77</v>
      </c>
      <c r="K557" s="3">
        <v>1016.31</v>
      </c>
      <c r="L557" s="3">
        <v>15.4</v>
      </c>
      <c r="M557" s="3">
        <v>0</v>
      </c>
      <c r="N557" s="3">
        <v>0.16</v>
      </c>
      <c r="O557" s="3">
        <v>5</v>
      </c>
      <c r="P557" s="3">
        <v>62.1</v>
      </c>
      <c r="Q557" s="3">
        <f t="shared" si="27"/>
        <v>0</v>
      </c>
      <c r="R557" s="5"/>
    </row>
    <row r="558" spans="1:18" s="3" customFormat="1" x14ac:dyDescent="0.25">
      <c r="A558" s="3">
        <v>2013</v>
      </c>
      <c r="B558" s="7"/>
      <c r="C558" s="3" t="s">
        <v>19</v>
      </c>
      <c r="D558" s="3">
        <v>24</v>
      </c>
      <c r="E558" s="3" t="s">
        <v>23</v>
      </c>
      <c r="F558" s="3" t="s">
        <v>53</v>
      </c>
      <c r="G558" s="3">
        <v>22.85</v>
      </c>
      <c r="H558" s="3">
        <v>50</v>
      </c>
      <c r="I558" s="3">
        <v>16.3</v>
      </c>
      <c r="J558" s="3">
        <v>77</v>
      </c>
      <c r="K558" s="3">
        <v>1016.13</v>
      </c>
      <c r="L558" s="3">
        <v>15.4</v>
      </c>
      <c r="M558" s="3">
        <v>2.58</v>
      </c>
      <c r="N558" s="3">
        <v>0.81</v>
      </c>
      <c r="O558" s="3">
        <v>6</v>
      </c>
      <c r="P558" s="3">
        <v>62.1</v>
      </c>
      <c r="Q558" s="3">
        <f t="shared" si="27"/>
        <v>0</v>
      </c>
      <c r="R558" s="5"/>
    </row>
    <row r="559" spans="1:18" s="3" customFormat="1" x14ac:dyDescent="0.25">
      <c r="A559" s="3">
        <v>2013</v>
      </c>
      <c r="B559" s="7"/>
      <c r="C559" s="3" t="s">
        <v>19</v>
      </c>
      <c r="D559" s="3">
        <v>24</v>
      </c>
      <c r="E559" s="3" t="s">
        <v>24</v>
      </c>
      <c r="F559" s="3" t="s">
        <v>53</v>
      </c>
      <c r="G559" s="3">
        <v>22.8</v>
      </c>
      <c r="H559" s="3">
        <v>50</v>
      </c>
      <c r="I559" s="3">
        <v>16</v>
      </c>
      <c r="J559" s="3">
        <v>78</v>
      </c>
      <c r="K559" s="3">
        <v>1015.94</v>
      </c>
      <c r="L559" s="3">
        <v>14.9</v>
      </c>
      <c r="M559" s="3">
        <v>4.1900000000000004</v>
      </c>
      <c r="N559" s="3">
        <v>1.61</v>
      </c>
      <c r="O559" s="3">
        <v>7</v>
      </c>
      <c r="P559" s="3">
        <v>62.1</v>
      </c>
      <c r="Q559" s="3">
        <f t="shared" si="27"/>
        <v>0</v>
      </c>
      <c r="R559" s="5"/>
    </row>
    <row r="560" spans="1:18" s="3" customFormat="1" x14ac:dyDescent="0.25">
      <c r="A560" s="3">
        <v>2013</v>
      </c>
      <c r="B560" s="7"/>
      <c r="C560" s="3" t="s">
        <v>19</v>
      </c>
      <c r="D560" s="3">
        <v>24</v>
      </c>
      <c r="E560" s="3" t="s">
        <v>25</v>
      </c>
      <c r="F560" s="3" t="s">
        <v>53</v>
      </c>
      <c r="G560" s="3">
        <v>22.8</v>
      </c>
      <c r="H560" s="3">
        <v>50</v>
      </c>
      <c r="I560" s="3">
        <v>16</v>
      </c>
      <c r="J560" s="3">
        <v>76</v>
      </c>
      <c r="K560" s="3">
        <v>1015.75</v>
      </c>
      <c r="L560" s="3">
        <v>14.8</v>
      </c>
      <c r="M560" s="3">
        <v>2.42</v>
      </c>
      <c r="N560" s="3">
        <v>0.81</v>
      </c>
      <c r="O560" s="3">
        <v>7</v>
      </c>
      <c r="P560" s="3">
        <v>62.1</v>
      </c>
      <c r="Q560" s="3">
        <f t="shared" si="27"/>
        <v>0</v>
      </c>
      <c r="R560" s="5"/>
    </row>
    <row r="561" spans="1:18" s="3" customFormat="1" x14ac:dyDescent="0.25">
      <c r="A561" s="3">
        <v>2013</v>
      </c>
      <c r="B561" s="7"/>
      <c r="C561" s="3" t="s">
        <v>19</v>
      </c>
      <c r="D561" s="3">
        <v>24</v>
      </c>
      <c r="E561" s="3" t="s">
        <v>26</v>
      </c>
      <c r="F561" s="3" t="s">
        <v>53</v>
      </c>
      <c r="G561" s="3">
        <v>22.75</v>
      </c>
      <c r="H561" s="3">
        <v>50</v>
      </c>
      <c r="I561" s="3">
        <v>15.1</v>
      </c>
      <c r="J561" s="3">
        <v>80</v>
      </c>
      <c r="K561" s="3">
        <v>1015.38</v>
      </c>
      <c r="L561" s="3">
        <v>13.5</v>
      </c>
      <c r="M561" s="3">
        <v>2.09</v>
      </c>
      <c r="N561" s="3">
        <v>0.81</v>
      </c>
      <c r="O561" s="3">
        <v>8</v>
      </c>
      <c r="P561" s="3">
        <v>62.1</v>
      </c>
      <c r="Q561" s="3">
        <f t="shared" si="27"/>
        <v>0</v>
      </c>
      <c r="R561" s="5"/>
    </row>
    <row r="562" spans="1:18" s="3" customFormat="1" x14ac:dyDescent="0.25">
      <c r="A562" s="3">
        <v>2013</v>
      </c>
      <c r="B562" s="7"/>
      <c r="C562" s="3" t="s">
        <v>19</v>
      </c>
      <c r="D562" s="3">
        <v>24</v>
      </c>
      <c r="E562" s="3" t="s">
        <v>27</v>
      </c>
      <c r="F562" s="3" t="s">
        <v>53</v>
      </c>
      <c r="G562" s="3">
        <v>22.7</v>
      </c>
      <c r="H562" s="3">
        <v>50</v>
      </c>
      <c r="I562" s="3">
        <v>14.1</v>
      </c>
      <c r="J562" s="3">
        <v>83</v>
      </c>
      <c r="K562" s="3">
        <v>1015.06</v>
      </c>
      <c r="L562" s="3">
        <v>12.1</v>
      </c>
      <c r="M562" s="3">
        <v>0</v>
      </c>
      <c r="N562" s="3">
        <v>0.16</v>
      </c>
      <c r="O562" s="3">
        <v>15</v>
      </c>
      <c r="P562" s="3">
        <v>62.1</v>
      </c>
      <c r="Q562" s="3">
        <f t="shared" si="27"/>
        <v>0</v>
      </c>
      <c r="R562" s="5"/>
    </row>
    <row r="563" spans="1:18" s="3" customFormat="1" x14ac:dyDescent="0.25">
      <c r="A563" s="3">
        <v>2013</v>
      </c>
      <c r="B563" s="7"/>
      <c r="C563" s="3" t="s">
        <v>19</v>
      </c>
      <c r="D563" s="3">
        <v>24</v>
      </c>
      <c r="E563" s="3" t="s">
        <v>28</v>
      </c>
      <c r="F563" s="3" t="s">
        <v>53</v>
      </c>
      <c r="G563" s="3">
        <v>22.6</v>
      </c>
      <c r="H563" s="3">
        <v>50</v>
      </c>
      <c r="I563" s="3">
        <v>13.8</v>
      </c>
      <c r="J563" s="3">
        <v>86</v>
      </c>
      <c r="K563" s="3">
        <v>1015.06</v>
      </c>
      <c r="L563" s="3">
        <v>12.8</v>
      </c>
      <c r="M563" s="3">
        <v>0</v>
      </c>
      <c r="N563" s="3">
        <v>0.64</v>
      </c>
      <c r="O563" s="3">
        <v>2</v>
      </c>
      <c r="P563" s="3">
        <v>62.1</v>
      </c>
      <c r="Q563" s="3">
        <f t="shared" si="27"/>
        <v>0</v>
      </c>
      <c r="R563" s="5"/>
    </row>
    <row r="564" spans="1:18" s="3" customFormat="1" x14ac:dyDescent="0.25">
      <c r="A564" s="3">
        <v>2013</v>
      </c>
      <c r="B564" s="7"/>
      <c r="C564" s="3" t="s">
        <v>19</v>
      </c>
      <c r="D564" s="3">
        <v>24</v>
      </c>
      <c r="E564" s="3" t="s">
        <v>29</v>
      </c>
      <c r="F564" s="3" t="s">
        <v>53</v>
      </c>
      <c r="G564" s="3">
        <v>22.7</v>
      </c>
      <c r="H564" s="3">
        <v>51</v>
      </c>
      <c r="I564" s="3">
        <v>16.3</v>
      </c>
      <c r="J564" s="3">
        <v>81</v>
      </c>
      <c r="K564" s="3">
        <v>1014.88</v>
      </c>
      <c r="L564" s="3">
        <v>20.9</v>
      </c>
      <c r="M564" s="3">
        <v>0</v>
      </c>
      <c r="N564" s="3">
        <v>0</v>
      </c>
      <c r="O564" s="3">
        <v>3</v>
      </c>
      <c r="P564" s="3">
        <v>62.1</v>
      </c>
      <c r="Q564" s="3">
        <f t="shared" si="27"/>
        <v>0</v>
      </c>
      <c r="R564" s="5"/>
    </row>
    <row r="565" spans="1:18" s="3" customFormat="1" x14ac:dyDescent="0.25">
      <c r="A565" s="3">
        <v>2013</v>
      </c>
      <c r="B565" s="7"/>
      <c r="C565" s="3" t="s">
        <v>19</v>
      </c>
      <c r="D565" s="3">
        <v>24</v>
      </c>
      <c r="E565" s="3" t="s">
        <v>30</v>
      </c>
      <c r="F565" s="3" t="s">
        <v>53</v>
      </c>
      <c r="G565" s="3">
        <v>22.85</v>
      </c>
      <c r="H565" s="3">
        <v>51</v>
      </c>
      <c r="I565" s="3">
        <v>19.899999999999999</v>
      </c>
      <c r="J565" s="3">
        <v>65</v>
      </c>
      <c r="K565" s="3">
        <v>1015</v>
      </c>
      <c r="L565" s="3">
        <v>22.3</v>
      </c>
      <c r="M565" s="3">
        <v>2.42</v>
      </c>
      <c r="N565" s="3">
        <v>2.25</v>
      </c>
      <c r="O565" s="3">
        <v>7</v>
      </c>
      <c r="P565" s="3">
        <v>62.1</v>
      </c>
      <c r="Q565" s="3">
        <f t="shared" si="27"/>
        <v>0</v>
      </c>
      <c r="R565" s="5"/>
    </row>
    <row r="566" spans="1:18" s="3" customFormat="1" x14ac:dyDescent="0.25">
      <c r="A566" s="3">
        <v>2013</v>
      </c>
      <c r="B566" s="7"/>
      <c r="C566" s="3" t="s">
        <v>19</v>
      </c>
      <c r="D566" s="3">
        <v>24</v>
      </c>
      <c r="E566" s="3" t="s">
        <v>31</v>
      </c>
      <c r="F566" s="3" t="s">
        <v>53</v>
      </c>
      <c r="G566" s="3">
        <v>23</v>
      </c>
      <c r="H566" s="3">
        <v>51</v>
      </c>
      <c r="I566" s="3">
        <v>21.7</v>
      </c>
      <c r="J566" s="3">
        <v>60</v>
      </c>
      <c r="K566" s="3">
        <v>1014.94</v>
      </c>
      <c r="L566" s="3">
        <v>23.4</v>
      </c>
      <c r="M566" s="3">
        <v>3.7</v>
      </c>
      <c r="N566" s="3">
        <v>3.22</v>
      </c>
      <c r="O566" s="3">
        <v>11</v>
      </c>
      <c r="P566" s="3">
        <v>62.1</v>
      </c>
      <c r="Q566" s="3">
        <f t="shared" si="27"/>
        <v>0</v>
      </c>
      <c r="R566" s="5"/>
    </row>
    <row r="567" spans="1:18" s="3" customFormat="1" x14ac:dyDescent="0.25">
      <c r="A567" s="3">
        <v>2013</v>
      </c>
      <c r="B567" s="7"/>
      <c r="C567" s="3" t="s">
        <v>19</v>
      </c>
      <c r="D567" s="3">
        <v>24</v>
      </c>
      <c r="E567" s="3" t="s">
        <v>32</v>
      </c>
      <c r="F567" s="3" t="s">
        <v>53</v>
      </c>
      <c r="G567" s="3">
        <v>23.1</v>
      </c>
      <c r="H567" s="3">
        <v>51</v>
      </c>
      <c r="I567" s="3">
        <v>23.5</v>
      </c>
      <c r="J567" s="3">
        <v>52</v>
      </c>
      <c r="K567" s="3">
        <v>1014.88</v>
      </c>
      <c r="L567" s="3">
        <v>25.1</v>
      </c>
      <c r="M567" s="3">
        <v>4.51</v>
      </c>
      <c r="N567" s="3">
        <v>4.1900000000000004</v>
      </c>
      <c r="O567" s="3">
        <v>14</v>
      </c>
      <c r="P567" s="3">
        <v>62.1</v>
      </c>
      <c r="Q567" s="3">
        <f t="shared" si="27"/>
        <v>0</v>
      </c>
      <c r="R567" s="5"/>
    </row>
    <row r="568" spans="1:18" s="3" customFormat="1" x14ac:dyDescent="0.25">
      <c r="A568" s="3">
        <v>2013</v>
      </c>
      <c r="B568" s="7"/>
      <c r="C568" s="3" t="s">
        <v>19</v>
      </c>
      <c r="D568" s="3">
        <v>24</v>
      </c>
      <c r="E568" s="3" t="s">
        <v>33</v>
      </c>
      <c r="F568" s="3" t="s">
        <v>53</v>
      </c>
      <c r="G568" s="3">
        <v>23.15</v>
      </c>
      <c r="H568" s="3">
        <v>50</v>
      </c>
      <c r="I568" s="3">
        <v>24.8</v>
      </c>
      <c r="J568" s="3">
        <v>46</v>
      </c>
      <c r="K568" s="3">
        <v>1014.31</v>
      </c>
      <c r="L568" s="3">
        <v>27.4</v>
      </c>
      <c r="M568" s="3">
        <v>4.67</v>
      </c>
      <c r="N568" s="3">
        <v>4.3499999999999996</v>
      </c>
      <c r="O568" s="3">
        <v>7</v>
      </c>
      <c r="P568" s="3">
        <v>62.1</v>
      </c>
      <c r="Q568" s="3">
        <f t="shared" si="27"/>
        <v>0</v>
      </c>
      <c r="R568" s="5"/>
    </row>
    <row r="569" spans="1:18" s="3" customFormat="1" x14ac:dyDescent="0.25">
      <c r="A569" s="3">
        <v>2013</v>
      </c>
      <c r="B569" s="7"/>
      <c r="C569" s="3" t="s">
        <v>19</v>
      </c>
      <c r="D569" s="3">
        <v>24</v>
      </c>
      <c r="E569" s="3" t="s">
        <v>34</v>
      </c>
      <c r="F569" s="3" t="s">
        <v>53</v>
      </c>
      <c r="G569" s="3">
        <v>23.2</v>
      </c>
      <c r="H569" s="3">
        <v>50</v>
      </c>
      <c r="I569" s="3">
        <v>23.7</v>
      </c>
      <c r="J569" s="3">
        <v>47</v>
      </c>
      <c r="K569" s="3">
        <v>1013.81</v>
      </c>
      <c r="L569" s="3">
        <v>25</v>
      </c>
      <c r="M569" s="3">
        <v>10.3</v>
      </c>
      <c r="N569" s="3">
        <v>5.64</v>
      </c>
      <c r="O569" s="3">
        <v>7</v>
      </c>
      <c r="P569" s="3">
        <v>62.1</v>
      </c>
      <c r="Q569" s="3">
        <f t="shared" si="27"/>
        <v>0</v>
      </c>
      <c r="R569" s="5"/>
    </row>
    <row r="570" spans="1:18" s="3" customFormat="1" x14ac:dyDescent="0.25">
      <c r="A570" s="3">
        <v>2013</v>
      </c>
      <c r="B570" s="7"/>
      <c r="C570" s="3" t="s">
        <v>19</v>
      </c>
      <c r="D570" s="3">
        <v>24</v>
      </c>
      <c r="E570" s="3" t="s">
        <v>35</v>
      </c>
      <c r="F570" s="3" t="s">
        <v>53</v>
      </c>
      <c r="G570" s="3">
        <v>23.2</v>
      </c>
      <c r="H570" s="3">
        <v>50</v>
      </c>
      <c r="I570" s="3">
        <v>25.2</v>
      </c>
      <c r="J570" s="3">
        <v>41</v>
      </c>
      <c r="K570" s="3">
        <v>1013.5</v>
      </c>
      <c r="L570" s="3">
        <v>28.1</v>
      </c>
      <c r="M570" s="3">
        <v>11.59</v>
      </c>
      <c r="N570" s="3">
        <v>5.47</v>
      </c>
      <c r="O570" s="3">
        <v>7</v>
      </c>
      <c r="P570" s="3">
        <v>62.1</v>
      </c>
      <c r="Q570" s="3">
        <f t="shared" si="27"/>
        <v>0</v>
      </c>
      <c r="R570" s="5"/>
    </row>
    <row r="571" spans="1:18" s="3" customFormat="1" x14ac:dyDescent="0.25">
      <c r="A571" s="3">
        <v>2013</v>
      </c>
      <c r="B571" s="7"/>
      <c r="C571" s="3" t="s">
        <v>19</v>
      </c>
      <c r="D571" s="3">
        <v>24</v>
      </c>
      <c r="E571" s="3" t="s">
        <v>36</v>
      </c>
      <c r="F571" s="3" t="s">
        <v>53</v>
      </c>
      <c r="G571" s="3">
        <v>23.25</v>
      </c>
      <c r="H571" s="3">
        <v>50</v>
      </c>
      <c r="I571" s="3">
        <v>26.4</v>
      </c>
      <c r="J571" s="3">
        <v>38</v>
      </c>
      <c r="K571" s="3">
        <v>1012.88</v>
      </c>
      <c r="L571" s="3">
        <v>29.1</v>
      </c>
      <c r="M571" s="3">
        <v>9.34</v>
      </c>
      <c r="N571" s="3">
        <v>10.63</v>
      </c>
      <c r="O571" s="3">
        <v>11</v>
      </c>
      <c r="P571" s="3">
        <v>62.1</v>
      </c>
      <c r="Q571" s="3">
        <f t="shared" si="27"/>
        <v>0</v>
      </c>
      <c r="R571" s="5"/>
    </row>
    <row r="572" spans="1:18" s="3" customFormat="1" x14ac:dyDescent="0.25">
      <c r="A572" s="3">
        <v>2013</v>
      </c>
      <c r="B572" s="7"/>
      <c r="C572" s="3" t="s">
        <v>19</v>
      </c>
      <c r="D572" s="3">
        <v>24</v>
      </c>
      <c r="E572" s="3" t="s">
        <v>37</v>
      </c>
      <c r="F572" s="3" t="s">
        <v>53</v>
      </c>
      <c r="G572" s="3">
        <v>23.35</v>
      </c>
      <c r="H572" s="3">
        <v>49</v>
      </c>
      <c r="I572" s="3">
        <v>29.2</v>
      </c>
      <c r="J572" s="3">
        <v>33</v>
      </c>
      <c r="K572" s="3">
        <v>1012.19</v>
      </c>
      <c r="L572" s="3">
        <v>29.9</v>
      </c>
      <c r="M572" s="3">
        <v>9.82</v>
      </c>
      <c r="N572" s="3">
        <v>7.57</v>
      </c>
      <c r="O572" s="3">
        <v>8</v>
      </c>
      <c r="P572" s="3">
        <v>62.1</v>
      </c>
      <c r="Q572" s="3">
        <f t="shared" si="27"/>
        <v>0</v>
      </c>
      <c r="R572" s="5"/>
    </row>
    <row r="573" spans="1:18" s="3" customFormat="1" x14ac:dyDescent="0.25">
      <c r="A573" s="3">
        <v>2013</v>
      </c>
      <c r="B573" s="7"/>
      <c r="C573" s="3" t="s">
        <v>19</v>
      </c>
      <c r="D573" s="3">
        <v>24</v>
      </c>
      <c r="E573" s="3" t="s">
        <v>38</v>
      </c>
      <c r="F573" s="3" t="s">
        <v>53</v>
      </c>
      <c r="G573" s="3">
        <v>23.4</v>
      </c>
      <c r="H573" s="3">
        <v>49</v>
      </c>
      <c r="I573" s="3">
        <v>26.3</v>
      </c>
      <c r="J573" s="3">
        <v>41</v>
      </c>
      <c r="K573" s="3">
        <v>1011.88</v>
      </c>
      <c r="L573" s="3">
        <v>28.2</v>
      </c>
      <c r="M573" s="3">
        <v>7.41</v>
      </c>
      <c r="N573" s="3">
        <v>7.41</v>
      </c>
      <c r="O573" s="3">
        <v>8</v>
      </c>
      <c r="P573" s="3">
        <v>62.1</v>
      </c>
      <c r="Q573" s="3">
        <f t="shared" si="27"/>
        <v>0</v>
      </c>
      <c r="R573" s="5"/>
    </row>
    <row r="574" spans="1:18" s="3" customFormat="1" x14ac:dyDescent="0.25">
      <c r="A574" s="3">
        <v>2013</v>
      </c>
      <c r="B574" s="7"/>
      <c r="C574" s="3" t="s">
        <v>19</v>
      </c>
      <c r="D574" s="3">
        <v>24</v>
      </c>
      <c r="E574" s="3" t="s">
        <v>39</v>
      </c>
      <c r="F574" s="3" t="s">
        <v>53</v>
      </c>
      <c r="G574" s="3">
        <v>23.4</v>
      </c>
      <c r="H574" s="3">
        <v>48</v>
      </c>
      <c r="I574" s="3">
        <v>24.4</v>
      </c>
      <c r="J574" s="3">
        <v>44</v>
      </c>
      <c r="K574" s="3">
        <v>1011.81</v>
      </c>
      <c r="L574" s="3">
        <v>26</v>
      </c>
      <c r="M574" s="3">
        <v>16.420000000000002</v>
      </c>
      <c r="N574" s="3">
        <v>9.66</v>
      </c>
      <c r="O574" s="3">
        <v>7</v>
      </c>
      <c r="P574" s="3">
        <v>62.1</v>
      </c>
      <c r="Q574" s="3">
        <f t="shared" si="27"/>
        <v>0</v>
      </c>
      <c r="R574" s="5"/>
    </row>
    <row r="575" spans="1:18" s="3" customFormat="1" x14ac:dyDescent="0.25">
      <c r="A575" s="3">
        <v>2013</v>
      </c>
      <c r="B575" s="7"/>
      <c r="C575" s="3" t="s">
        <v>19</v>
      </c>
      <c r="D575" s="3">
        <v>24</v>
      </c>
      <c r="E575" s="3" t="s">
        <v>40</v>
      </c>
      <c r="F575" s="3" t="s">
        <v>53</v>
      </c>
      <c r="G575" s="3">
        <v>23.4</v>
      </c>
      <c r="H575" s="3">
        <v>48</v>
      </c>
      <c r="I575" s="3">
        <v>23.1</v>
      </c>
      <c r="J575" s="3">
        <v>47</v>
      </c>
      <c r="K575" s="3">
        <v>1011.25</v>
      </c>
      <c r="L575" s="3">
        <v>23.3</v>
      </c>
      <c r="M575" s="3">
        <v>3.22</v>
      </c>
      <c r="N575" s="3">
        <v>7.89</v>
      </c>
      <c r="O575" s="3">
        <v>8</v>
      </c>
      <c r="P575" s="3">
        <v>62.1</v>
      </c>
      <c r="Q575" s="3">
        <f t="shared" si="27"/>
        <v>0</v>
      </c>
      <c r="R575" s="5"/>
    </row>
    <row r="576" spans="1:18" s="3" customFormat="1" x14ac:dyDescent="0.25">
      <c r="A576" s="3">
        <v>2013</v>
      </c>
      <c r="B576" s="7"/>
      <c r="C576" s="3" t="s">
        <v>19</v>
      </c>
      <c r="D576" s="3">
        <v>24</v>
      </c>
      <c r="E576" s="3" t="s">
        <v>41</v>
      </c>
      <c r="F576" s="3" t="s">
        <v>53</v>
      </c>
      <c r="G576" s="3">
        <v>23.35</v>
      </c>
      <c r="H576" s="3">
        <v>48</v>
      </c>
      <c r="I576" s="3">
        <v>21.4</v>
      </c>
      <c r="J576" s="3">
        <v>51</v>
      </c>
      <c r="K576" s="3">
        <v>1011.5</v>
      </c>
      <c r="L576" s="3">
        <v>20.2</v>
      </c>
      <c r="M576" s="3">
        <v>4.3499999999999996</v>
      </c>
      <c r="N576" s="3">
        <v>4.83</v>
      </c>
      <c r="O576" s="3">
        <v>5</v>
      </c>
      <c r="P576" s="3">
        <v>62.1</v>
      </c>
      <c r="Q576" s="3">
        <f t="shared" si="27"/>
        <v>0</v>
      </c>
      <c r="R576" s="5"/>
    </row>
    <row r="577" spans="1:18" s="3" customFormat="1" x14ac:dyDescent="0.25">
      <c r="A577" s="3">
        <v>2013</v>
      </c>
      <c r="B577" s="7"/>
      <c r="C577" s="3" t="s">
        <v>19</v>
      </c>
      <c r="D577" s="3">
        <v>24</v>
      </c>
      <c r="E577" s="3" t="s">
        <v>42</v>
      </c>
      <c r="F577" s="3" t="s">
        <v>53</v>
      </c>
      <c r="G577" s="3">
        <v>23.35</v>
      </c>
      <c r="H577" s="3">
        <v>48</v>
      </c>
      <c r="I577" s="3">
        <v>20.399999999999999</v>
      </c>
      <c r="J577" s="3">
        <v>54</v>
      </c>
      <c r="K577" s="3">
        <v>1011.88</v>
      </c>
      <c r="L577" s="3">
        <v>19.5</v>
      </c>
      <c r="M577" s="3">
        <v>14.17</v>
      </c>
      <c r="N577" s="3">
        <v>9.02</v>
      </c>
      <c r="O577" s="3">
        <v>8</v>
      </c>
      <c r="P577" s="3">
        <v>62.1</v>
      </c>
      <c r="Q577" s="3">
        <f t="shared" si="27"/>
        <v>0</v>
      </c>
      <c r="R577" s="5"/>
    </row>
    <row r="578" spans="1:18" s="3" customFormat="1" x14ac:dyDescent="0.25">
      <c r="A578" s="3">
        <v>2013</v>
      </c>
      <c r="B578" s="7"/>
      <c r="C578" s="3" t="s">
        <v>19</v>
      </c>
      <c r="D578" s="3">
        <v>24</v>
      </c>
      <c r="E578" s="3" t="s">
        <v>43</v>
      </c>
      <c r="F578" s="3" t="s">
        <v>53</v>
      </c>
      <c r="G578" s="3">
        <v>23.25</v>
      </c>
      <c r="H578" s="3">
        <v>48</v>
      </c>
      <c r="I578" s="3">
        <v>19.3</v>
      </c>
      <c r="J578" s="3">
        <v>57</v>
      </c>
      <c r="K578" s="3">
        <v>1011.75</v>
      </c>
      <c r="L578" s="3">
        <v>18</v>
      </c>
      <c r="M578" s="3">
        <v>7.08</v>
      </c>
      <c r="N578" s="3">
        <v>7.08</v>
      </c>
      <c r="O578" s="3">
        <v>8</v>
      </c>
      <c r="P578" s="3">
        <v>62.1</v>
      </c>
      <c r="Q578" s="3">
        <f t="shared" si="27"/>
        <v>0</v>
      </c>
      <c r="R578" s="5"/>
    </row>
    <row r="579" spans="1:18" s="3" customFormat="1" x14ac:dyDescent="0.25">
      <c r="A579" s="3">
        <v>2013</v>
      </c>
      <c r="B579" s="7"/>
      <c r="C579" s="3" t="s">
        <v>19</v>
      </c>
      <c r="D579" s="3">
        <v>24</v>
      </c>
      <c r="E579" s="3" t="s">
        <v>44</v>
      </c>
      <c r="F579" s="3" t="s">
        <v>53</v>
      </c>
      <c r="G579" s="3">
        <v>23.2</v>
      </c>
      <c r="H579" s="3">
        <v>48</v>
      </c>
      <c r="I579" s="3">
        <v>18.100000000000001</v>
      </c>
      <c r="J579" s="3">
        <v>60</v>
      </c>
      <c r="K579" s="3">
        <v>1012</v>
      </c>
      <c r="L579" s="3">
        <v>16.899999999999999</v>
      </c>
      <c r="M579" s="3">
        <v>9.66</v>
      </c>
      <c r="N579" s="3">
        <v>6.28</v>
      </c>
      <c r="O579" s="3">
        <v>7</v>
      </c>
      <c r="P579" s="3">
        <v>62.1</v>
      </c>
      <c r="Q579" s="3">
        <f t="shared" si="27"/>
        <v>0</v>
      </c>
      <c r="R579" s="5"/>
    </row>
    <row r="580" spans="1:18" s="3" customFormat="1" x14ac:dyDescent="0.25">
      <c r="A580" s="3">
        <v>2013</v>
      </c>
      <c r="B580" s="7" t="s">
        <v>49</v>
      </c>
      <c r="C580" s="3" t="s">
        <v>19</v>
      </c>
      <c r="D580" s="3">
        <v>25</v>
      </c>
      <c r="E580" s="3" t="s">
        <v>20</v>
      </c>
      <c r="F580" s="3" t="s">
        <v>53</v>
      </c>
      <c r="G580" s="3">
        <v>23.2</v>
      </c>
      <c r="H580" s="3">
        <v>48</v>
      </c>
      <c r="I580" s="3">
        <v>17.100000000000001</v>
      </c>
      <c r="J580" s="3">
        <v>65</v>
      </c>
      <c r="K580" s="3">
        <v>1011.88</v>
      </c>
      <c r="L580" s="3">
        <v>15.8</v>
      </c>
      <c r="M580" s="3">
        <v>7.57</v>
      </c>
      <c r="N580" s="3">
        <v>6.92</v>
      </c>
      <c r="O580" s="3">
        <v>7</v>
      </c>
      <c r="P580" s="3">
        <v>62.1</v>
      </c>
      <c r="Q580" s="3">
        <f t="shared" ref="Q580:Q643" si="30">P580-P579</f>
        <v>0</v>
      </c>
      <c r="R580" s="5">
        <f t="shared" ref="R580" si="31">P603-P580</f>
        <v>8.3999999999999986</v>
      </c>
    </row>
    <row r="581" spans="1:18" s="3" customFormat="1" x14ac:dyDescent="0.25">
      <c r="A581" s="3">
        <v>2013</v>
      </c>
      <c r="B581" s="7"/>
      <c r="C581" s="3" t="s">
        <v>19</v>
      </c>
      <c r="D581" s="3">
        <v>25</v>
      </c>
      <c r="E581" s="3" t="s">
        <v>22</v>
      </c>
      <c r="F581" s="3" t="s">
        <v>53</v>
      </c>
      <c r="G581" s="3">
        <v>23.1</v>
      </c>
      <c r="H581" s="3">
        <v>48</v>
      </c>
      <c r="I581" s="3">
        <v>16.3</v>
      </c>
      <c r="J581" s="3">
        <v>68</v>
      </c>
      <c r="K581" s="3">
        <v>1011.69</v>
      </c>
      <c r="L581" s="3">
        <v>15.6</v>
      </c>
      <c r="M581" s="3">
        <v>6.92</v>
      </c>
      <c r="N581" s="3">
        <v>8.2100000000000009</v>
      </c>
      <c r="O581" s="3">
        <v>9</v>
      </c>
      <c r="P581" s="3">
        <v>62.1</v>
      </c>
      <c r="Q581" s="3">
        <f t="shared" si="30"/>
        <v>0</v>
      </c>
      <c r="R581" s="5"/>
    </row>
    <row r="582" spans="1:18" s="3" customFormat="1" x14ac:dyDescent="0.25">
      <c r="A582" s="3">
        <v>2013</v>
      </c>
      <c r="B582" s="7"/>
      <c r="C582" s="3" t="s">
        <v>19</v>
      </c>
      <c r="D582" s="3">
        <v>25</v>
      </c>
      <c r="E582" s="3" t="s">
        <v>23</v>
      </c>
      <c r="F582" s="3" t="s">
        <v>53</v>
      </c>
      <c r="G582" s="3">
        <v>23</v>
      </c>
      <c r="H582" s="3">
        <v>48</v>
      </c>
      <c r="I582" s="3">
        <v>15.9</v>
      </c>
      <c r="J582" s="3">
        <v>70</v>
      </c>
      <c r="K582" s="3">
        <v>1011.63</v>
      </c>
      <c r="L582" s="3">
        <v>14.9</v>
      </c>
      <c r="M582" s="3">
        <v>10.95</v>
      </c>
      <c r="N582" s="3">
        <v>6.12</v>
      </c>
      <c r="O582" s="3">
        <v>8</v>
      </c>
      <c r="P582" s="3">
        <v>62.1</v>
      </c>
      <c r="Q582" s="3">
        <f t="shared" si="30"/>
        <v>0</v>
      </c>
      <c r="R582" s="5"/>
    </row>
    <row r="583" spans="1:18" s="3" customFormat="1" x14ac:dyDescent="0.25">
      <c r="A583" s="3">
        <v>2013</v>
      </c>
      <c r="B583" s="7"/>
      <c r="C583" s="3" t="s">
        <v>19</v>
      </c>
      <c r="D583" s="3">
        <v>25</v>
      </c>
      <c r="E583" s="3" t="s">
        <v>24</v>
      </c>
      <c r="F583" s="3" t="s">
        <v>53</v>
      </c>
      <c r="G583" s="3">
        <v>23</v>
      </c>
      <c r="H583" s="3">
        <v>48</v>
      </c>
      <c r="I583" s="3">
        <v>15.4</v>
      </c>
      <c r="J583" s="3">
        <v>72</v>
      </c>
      <c r="K583" s="3">
        <v>1011.56</v>
      </c>
      <c r="L583" s="3">
        <v>14.1</v>
      </c>
      <c r="M583" s="3">
        <v>2.42</v>
      </c>
      <c r="N583" s="3">
        <v>2.74</v>
      </c>
      <c r="O583" s="3">
        <v>5</v>
      </c>
      <c r="P583" s="3">
        <v>62.1</v>
      </c>
      <c r="Q583" s="3">
        <f t="shared" si="30"/>
        <v>0</v>
      </c>
      <c r="R583" s="5"/>
    </row>
    <row r="584" spans="1:18" s="3" customFormat="1" x14ac:dyDescent="0.25">
      <c r="A584" s="3">
        <v>2013</v>
      </c>
      <c r="B584" s="7"/>
      <c r="C584" s="3" t="s">
        <v>19</v>
      </c>
      <c r="D584" s="3">
        <v>25</v>
      </c>
      <c r="E584" s="3" t="s">
        <v>25</v>
      </c>
      <c r="F584" s="3" t="s">
        <v>53</v>
      </c>
      <c r="G584" s="3">
        <v>22.95</v>
      </c>
      <c r="H584" s="3">
        <v>48</v>
      </c>
      <c r="I584" s="3">
        <v>16.399999999999999</v>
      </c>
      <c r="J584" s="3">
        <v>67</v>
      </c>
      <c r="K584" s="3">
        <v>1010.94</v>
      </c>
      <c r="L584" s="3">
        <v>16.100000000000001</v>
      </c>
      <c r="M584" s="3">
        <v>14.33</v>
      </c>
      <c r="N584" s="3">
        <v>8.5299999999999994</v>
      </c>
      <c r="O584" s="3">
        <v>8</v>
      </c>
      <c r="P584" s="3">
        <v>62.1</v>
      </c>
      <c r="Q584" s="3">
        <f t="shared" si="30"/>
        <v>0</v>
      </c>
      <c r="R584" s="5"/>
    </row>
    <row r="585" spans="1:18" s="3" customFormat="1" x14ac:dyDescent="0.25">
      <c r="A585" s="3">
        <v>2013</v>
      </c>
      <c r="B585" s="7"/>
      <c r="C585" s="3" t="s">
        <v>19</v>
      </c>
      <c r="D585" s="3">
        <v>25</v>
      </c>
      <c r="E585" s="3" t="s">
        <v>26</v>
      </c>
      <c r="F585" s="3" t="s">
        <v>53</v>
      </c>
      <c r="G585" s="3">
        <v>22.85</v>
      </c>
      <c r="H585" s="3">
        <v>48</v>
      </c>
      <c r="I585" s="3">
        <v>16.5</v>
      </c>
      <c r="J585" s="3">
        <v>67</v>
      </c>
      <c r="K585" s="3">
        <v>1010.19</v>
      </c>
      <c r="L585" s="3">
        <v>15.8</v>
      </c>
      <c r="M585" s="3">
        <v>5.47</v>
      </c>
      <c r="N585" s="3">
        <v>5.47</v>
      </c>
      <c r="O585" s="3">
        <v>9</v>
      </c>
      <c r="P585" s="3">
        <v>62.1</v>
      </c>
      <c r="Q585" s="3">
        <f t="shared" si="30"/>
        <v>0</v>
      </c>
      <c r="R585" s="5"/>
    </row>
    <row r="586" spans="1:18" s="3" customFormat="1" x14ac:dyDescent="0.25">
      <c r="A586" s="3">
        <v>2013</v>
      </c>
      <c r="B586" s="7"/>
      <c r="C586" s="3" t="s">
        <v>19</v>
      </c>
      <c r="D586" s="3">
        <v>25</v>
      </c>
      <c r="E586" s="3" t="s">
        <v>27</v>
      </c>
      <c r="F586" s="3" t="s">
        <v>53</v>
      </c>
      <c r="G586" s="3">
        <v>22.85</v>
      </c>
      <c r="H586" s="3">
        <v>48</v>
      </c>
      <c r="I586" s="3">
        <v>16</v>
      </c>
      <c r="J586" s="3">
        <v>68</v>
      </c>
      <c r="K586" s="3">
        <v>1010</v>
      </c>
      <c r="L586" s="3">
        <v>15.5</v>
      </c>
      <c r="M586" s="3">
        <v>11.91</v>
      </c>
      <c r="N586" s="3">
        <v>6.6</v>
      </c>
      <c r="O586" s="3">
        <v>7</v>
      </c>
      <c r="P586" s="3">
        <v>62.1</v>
      </c>
      <c r="Q586" s="3">
        <f t="shared" si="30"/>
        <v>0</v>
      </c>
      <c r="R586" s="5"/>
    </row>
    <row r="587" spans="1:18" s="3" customFormat="1" x14ac:dyDescent="0.25">
      <c r="A587" s="3">
        <v>2013</v>
      </c>
      <c r="B587" s="7"/>
      <c r="C587" s="3" t="s">
        <v>19</v>
      </c>
      <c r="D587" s="3">
        <v>25</v>
      </c>
      <c r="E587" s="3" t="s">
        <v>28</v>
      </c>
      <c r="F587" s="3" t="s">
        <v>53</v>
      </c>
      <c r="G587" s="3">
        <v>22.8</v>
      </c>
      <c r="H587" s="3">
        <v>48</v>
      </c>
      <c r="I587" s="3">
        <v>15.9</v>
      </c>
      <c r="J587" s="3">
        <v>69</v>
      </c>
      <c r="K587" s="3">
        <v>1010.25</v>
      </c>
      <c r="L587" s="3">
        <v>15.5</v>
      </c>
      <c r="M587" s="3">
        <v>14.81</v>
      </c>
      <c r="N587" s="3">
        <v>6.44</v>
      </c>
      <c r="O587" s="3">
        <v>9</v>
      </c>
      <c r="P587" s="3">
        <v>62.1</v>
      </c>
      <c r="Q587" s="3">
        <f t="shared" si="30"/>
        <v>0</v>
      </c>
      <c r="R587" s="5"/>
    </row>
    <row r="588" spans="1:18" s="3" customFormat="1" x14ac:dyDescent="0.25">
      <c r="A588" s="3">
        <v>2013</v>
      </c>
      <c r="B588" s="7"/>
      <c r="C588" s="3" t="s">
        <v>19</v>
      </c>
      <c r="D588" s="3">
        <v>25</v>
      </c>
      <c r="E588" s="3" t="s">
        <v>29</v>
      </c>
      <c r="F588" s="3" t="s">
        <v>53</v>
      </c>
      <c r="G588" s="3">
        <v>22.8</v>
      </c>
      <c r="H588" s="3">
        <v>48</v>
      </c>
      <c r="I588" s="3">
        <v>16.3</v>
      </c>
      <c r="J588" s="3">
        <v>68</v>
      </c>
      <c r="K588" s="3">
        <v>1010</v>
      </c>
      <c r="L588" s="3">
        <v>15.9</v>
      </c>
      <c r="M588" s="3">
        <v>8.2100000000000009</v>
      </c>
      <c r="N588" s="3">
        <v>6.92</v>
      </c>
      <c r="O588" s="3">
        <v>7</v>
      </c>
      <c r="P588" s="3">
        <v>62.1</v>
      </c>
      <c r="Q588" s="3">
        <f t="shared" si="30"/>
        <v>0</v>
      </c>
      <c r="R588" s="5"/>
    </row>
    <row r="589" spans="1:18" s="3" customFormat="1" x14ac:dyDescent="0.25">
      <c r="A589" s="3">
        <v>2013</v>
      </c>
      <c r="B589" s="7"/>
      <c r="C589" s="3" t="s">
        <v>19</v>
      </c>
      <c r="D589" s="3">
        <v>25</v>
      </c>
      <c r="E589" s="3" t="s">
        <v>30</v>
      </c>
      <c r="F589" s="3" t="s">
        <v>53</v>
      </c>
      <c r="G589" s="3">
        <v>22.7</v>
      </c>
      <c r="H589" s="3">
        <v>48</v>
      </c>
      <c r="I589" s="3">
        <v>16.7</v>
      </c>
      <c r="J589" s="3">
        <v>68</v>
      </c>
      <c r="K589" s="3">
        <v>1010.19</v>
      </c>
      <c r="L589" s="3">
        <v>16.600000000000001</v>
      </c>
      <c r="M589" s="3">
        <v>8.0500000000000007</v>
      </c>
      <c r="N589" s="3">
        <v>5.8</v>
      </c>
      <c r="O589" s="3">
        <v>9</v>
      </c>
      <c r="P589" s="3">
        <v>62.1</v>
      </c>
      <c r="Q589" s="3">
        <f t="shared" si="30"/>
        <v>0</v>
      </c>
      <c r="R589" s="5"/>
    </row>
    <row r="590" spans="1:18" s="3" customFormat="1" x14ac:dyDescent="0.25">
      <c r="A590" s="3">
        <v>2013</v>
      </c>
      <c r="B590" s="7"/>
      <c r="C590" s="3" t="s">
        <v>19</v>
      </c>
      <c r="D590" s="3">
        <v>25</v>
      </c>
      <c r="E590" s="3" t="s">
        <v>31</v>
      </c>
      <c r="F590" s="3" t="s">
        <v>53</v>
      </c>
      <c r="G590" s="3">
        <v>22.7</v>
      </c>
      <c r="H590" s="3">
        <v>48</v>
      </c>
      <c r="I590" s="3">
        <v>16.7</v>
      </c>
      <c r="J590" s="3">
        <v>70</v>
      </c>
      <c r="K590" s="3">
        <v>1010.13</v>
      </c>
      <c r="L590" s="3">
        <v>15.6</v>
      </c>
      <c r="M590" s="3">
        <v>6.92</v>
      </c>
      <c r="N590" s="3">
        <v>6.6</v>
      </c>
      <c r="O590" s="3">
        <v>6</v>
      </c>
      <c r="P590" s="3">
        <v>62.1</v>
      </c>
      <c r="Q590" s="3">
        <f t="shared" si="30"/>
        <v>0</v>
      </c>
      <c r="R590" s="5"/>
    </row>
    <row r="591" spans="1:18" s="3" customFormat="1" x14ac:dyDescent="0.25">
      <c r="A591" s="3">
        <v>2013</v>
      </c>
      <c r="B591" s="7"/>
      <c r="C591" s="3" t="s">
        <v>19</v>
      </c>
      <c r="D591" s="3">
        <v>25</v>
      </c>
      <c r="E591" s="3" t="s">
        <v>32</v>
      </c>
      <c r="F591" s="3" t="s">
        <v>53</v>
      </c>
      <c r="G591" s="3">
        <v>22.65</v>
      </c>
      <c r="H591" s="3">
        <v>48</v>
      </c>
      <c r="I591" s="3">
        <v>18</v>
      </c>
      <c r="J591" s="3">
        <v>61</v>
      </c>
      <c r="K591" s="3">
        <v>1010.13</v>
      </c>
      <c r="L591" s="3">
        <v>18.100000000000001</v>
      </c>
      <c r="M591" s="3">
        <v>7.89</v>
      </c>
      <c r="N591" s="3">
        <v>7.73</v>
      </c>
      <c r="O591" s="3">
        <v>7</v>
      </c>
      <c r="P591" s="3">
        <v>62.1</v>
      </c>
      <c r="Q591" s="3">
        <f t="shared" si="30"/>
        <v>0</v>
      </c>
      <c r="R591" s="5"/>
    </row>
    <row r="592" spans="1:18" s="3" customFormat="1" x14ac:dyDescent="0.25">
      <c r="A592" s="3">
        <v>2013</v>
      </c>
      <c r="B592" s="7"/>
      <c r="C592" s="3" t="s">
        <v>19</v>
      </c>
      <c r="D592" s="3">
        <v>25</v>
      </c>
      <c r="E592" s="3" t="s">
        <v>33</v>
      </c>
      <c r="F592" s="3" t="s">
        <v>53</v>
      </c>
      <c r="G592" s="3">
        <v>22.7</v>
      </c>
      <c r="H592" s="3">
        <v>48</v>
      </c>
      <c r="I592" s="3">
        <v>17.100000000000001</v>
      </c>
      <c r="J592" s="3">
        <v>71</v>
      </c>
      <c r="K592" s="3">
        <v>1009.88</v>
      </c>
      <c r="L592" s="3">
        <v>15.7</v>
      </c>
      <c r="M592" s="3">
        <v>16.739999999999998</v>
      </c>
      <c r="N592" s="3">
        <v>8.86</v>
      </c>
      <c r="O592" s="3">
        <v>7</v>
      </c>
      <c r="P592" s="3">
        <v>62.1</v>
      </c>
      <c r="Q592" s="3">
        <f t="shared" si="30"/>
        <v>0</v>
      </c>
      <c r="R592" s="5"/>
    </row>
    <row r="593" spans="1:18" s="3" customFormat="1" x14ac:dyDescent="0.25">
      <c r="A593" s="3">
        <v>2013</v>
      </c>
      <c r="B593" s="7"/>
      <c r="C593" s="3" t="s">
        <v>19</v>
      </c>
      <c r="D593" s="3">
        <v>25</v>
      </c>
      <c r="E593" s="3" t="s">
        <v>34</v>
      </c>
      <c r="F593" s="3" t="s">
        <v>53</v>
      </c>
      <c r="G593" s="3">
        <v>22.65</v>
      </c>
      <c r="H593" s="3">
        <v>49</v>
      </c>
      <c r="I593" s="3">
        <v>17.3</v>
      </c>
      <c r="J593" s="3">
        <v>71</v>
      </c>
      <c r="K593" s="3">
        <v>1010.19</v>
      </c>
      <c r="L593" s="3">
        <v>17</v>
      </c>
      <c r="M593" s="3">
        <v>12.08</v>
      </c>
      <c r="N593" s="3">
        <v>11.11</v>
      </c>
      <c r="O593" s="3">
        <v>8</v>
      </c>
      <c r="P593" s="3">
        <v>62.1</v>
      </c>
      <c r="Q593" s="3">
        <f t="shared" si="30"/>
        <v>0</v>
      </c>
      <c r="R593" s="5"/>
    </row>
    <row r="594" spans="1:18" s="3" customFormat="1" x14ac:dyDescent="0.25">
      <c r="A594" s="3">
        <v>2013</v>
      </c>
      <c r="B594" s="7"/>
      <c r="C594" s="3" t="s">
        <v>19</v>
      </c>
      <c r="D594" s="3">
        <v>25</v>
      </c>
      <c r="E594" s="3" t="s">
        <v>35</v>
      </c>
      <c r="F594" s="3" t="s">
        <v>53</v>
      </c>
      <c r="G594" s="3">
        <v>22.55</v>
      </c>
      <c r="H594" s="3">
        <v>49</v>
      </c>
      <c r="I594" s="3">
        <v>16.5</v>
      </c>
      <c r="J594" s="3">
        <v>77</v>
      </c>
      <c r="K594" s="3">
        <v>1010.5</v>
      </c>
      <c r="L594" s="3">
        <v>15</v>
      </c>
      <c r="M594" s="3">
        <v>11.91</v>
      </c>
      <c r="N594" s="3">
        <v>13.04</v>
      </c>
      <c r="O594" s="3">
        <v>9</v>
      </c>
      <c r="P594" s="3">
        <v>62.1</v>
      </c>
      <c r="Q594" s="3">
        <f t="shared" si="30"/>
        <v>0</v>
      </c>
      <c r="R594" s="5"/>
    </row>
    <row r="595" spans="1:18" s="3" customFormat="1" x14ac:dyDescent="0.25">
      <c r="A595" s="3">
        <v>2013</v>
      </c>
      <c r="B595" s="7"/>
      <c r="C595" s="3" t="s">
        <v>19</v>
      </c>
      <c r="D595" s="3">
        <v>25</v>
      </c>
      <c r="E595" s="3" t="s">
        <v>36</v>
      </c>
      <c r="F595" s="3" t="s">
        <v>53</v>
      </c>
      <c r="G595" s="3">
        <v>22.8</v>
      </c>
      <c r="H595" s="3">
        <v>51</v>
      </c>
      <c r="I595" s="3">
        <v>15.1</v>
      </c>
      <c r="J595" s="3">
        <v>86</v>
      </c>
      <c r="K595" s="3">
        <v>1010.69</v>
      </c>
      <c r="L595" s="3">
        <v>13.5</v>
      </c>
      <c r="M595" s="3">
        <v>21.41</v>
      </c>
      <c r="N595" s="3">
        <v>13.2</v>
      </c>
      <c r="O595" s="3">
        <v>8</v>
      </c>
      <c r="P595" s="3">
        <v>64.2</v>
      </c>
      <c r="Q595" s="3">
        <f t="shared" si="30"/>
        <v>2.1000000000000014</v>
      </c>
      <c r="R595" s="5"/>
    </row>
    <row r="596" spans="1:18" s="3" customFormat="1" x14ac:dyDescent="0.25">
      <c r="A596" s="3">
        <v>2013</v>
      </c>
      <c r="B596" s="7"/>
      <c r="C596" s="3" t="s">
        <v>19</v>
      </c>
      <c r="D596" s="3">
        <v>25</v>
      </c>
      <c r="E596" s="3" t="s">
        <v>37</v>
      </c>
      <c r="F596" s="3" t="s">
        <v>53</v>
      </c>
      <c r="G596" s="3">
        <v>22.95</v>
      </c>
      <c r="H596" s="3">
        <v>51</v>
      </c>
      <c r="I596" s="3">
        <v>15.5</v>
      </c>
      <c r="J596" s="3">
        <v>88</v>
      </c>
      <c r="K596" s="3">
        <v>1010.69</v>
      </c>
      <c r="L596" s="3">
        <v>14.6</v>
      </c>
      <c r="M596" s="3">
        <v>17.55</v>
      </c>
      <c r="N596" s="3">
        <v>10.79</v>
      </c>
      <c r="O596" s="3">
        <v>8</v>
      </c>
      <c r="P596" s="3">
        <v>64.2</v>
      </c>
      <c r="Q596" s="3">
        <f t="shared" si="30"/>
        <v>0</v>
      </c>
      <c r="R596" s="5"/>
    </row>
    <row r="597" spans="1:18" s="3" customFormat="1" x14ac:dyDescent="0.25">
      <c r="A597" s="3">
        <v>2013</v>
      </c>
      <c r="B597" s="7"/>
      <c r="C597" s="3" t="s">
        <v>19</v>
      </c>
      <c r="D597" s="3">
        <v>25</v>
      </c>
      <c r="E597" s="3" t="s">
        <v>38</v>
      </c>
      <c r="F597" s="3" t="s">
        <v>53</v>
      </c>
      <c r="G597" s="3">
        <v>23.1</v>
      </c>
      <c r="H597" s="3">
        <v>52</v>
      </c>
      <c r="I597" s="3">
        <v>15.3</v>
      </c>
      <c r="J597" s="3">
        <v>88</v>
      </c>
      <c r="K597" s="3">
        <v>1010.88</v>
      </c>
      <c r="L597" s="3">
        <v>14.9</v>
      </c>
      <c r="M597" s="3">
        <v>9.34</v>
      </c>
      <c r="N597" s="3">
        <v>7.08</v>
      </c>
      <c r="O597" s="3">
        <v>7</v>
      </c>
      <c r="P597" s="3">
        <v>64.2</v>
      </c>
      <c r="Q597" s="3">
        <f t="shared" si="30"/>
        <v>0</v>
      </c>
      <c r="R597" s="5"/>
    </row>
    <row r="598" spans="1:18" x14ac:dyDescent="0.25">
      <c r="A598" s="3">
        <v>2013</v>
      </c>
      <c r="B598" s="7"/>
      <c r="C598" s="3" t="s">
        <v>19</v>
      </c>
      <c r="D598" s="3">
        <v>25</v>
      </c>
      <c r="E598" s="3" t="s">
        <v>39</v>
      </c>
      <c r="F598" s="3" t="s">
        <v>53</v>
      </c>
      <c r="G598" s="3">
        <v>23.25</v>
      </c>
      <c r="H598" s="3">
        <v>53</v>
      </c>
      <c r="I598" s="3">
        <v>15.3</v>
      </c>
      <c r="J598" s="3">
        <v>89</v>
      </c>
      <c r="K598" s="3">
        <v>1011.13</v>
      </c>
      <c r="L598" s="3">
        <v>14.6</v>
      </c>
      <c r="M598" s="3">
        <v>3.7</v>
      </c>
      <c r="N598" s="3">
        <v>3.7</v>
      </c>
      <c r="O598" s="3">
        <v>2</v>
      </c>
      <c r="P598" s="3">
        <v>65.599999999999994</v>
      </c>
      <c r="Q598" s="3">
        <f t="shared" si="30"/>
        <v>1.3999999999999915</v>
      </c>
      <c r="R598" s="5"/>
    </row>
    <row r="599" spans="1:18" x14ac:dyDescent="0.25">
      <c r="A599" s="3">
        <v>2013</v>
      </c>
      <c r="B599" s="7"/>
      <c r="C599" s="3" t="s">
        <v>19</v>
      </c>
      <c r="D599" s="3">
        <v>25</v>
      </c>
      <c r="E599" s="3" t="s">
        <v>40</v>
      </c>
      <c r="F599" s="3" t="s">
        <v>53</v>
      </c>
      <c r="G599" s="3">
        <v>23.4</v>
      </c>
      <c r="H599" s="3">
        <v>53</v>
      </c>
      <c r="I599" s="3">
        <v>15.3</v>
      </c>
      <c r="J599" s="3">
        <v>90</v>
      </c>
      <c r="K599" s="3">
        <v>1011.25</v>
      </c>
      <c r="L599" s="3">
        <v>14.7</v>
      </c>
      <c r="M599" s="3">
        <v>1.93</v>
      </c>
      <c r="N599" s="3">
        <v>2.42</v>
      </c>
      <c r="O599" s="3">
        <v>7</v>
      </c>
      <c r="P599" s="3">
        <v>67</v>
      </c>
      <c r="Q599" s="3">
        <f t="shared" si="30"/>
        <v>1.4000000000000057</v>
      </c>
      <c r="R599" s="5"/>
    </row>
    <row r="600" spans="1:18" x14ac:dyDescent="0.25">
      <c r="A600" s="3">
        <v>2013</v>
      </c>
      <c r="B600" s="7"/>
      <c r="C600" s="3" t="s">
        <v>19</v>
      </c>
      <c r="D600" s="3">
        <v>25</v>
      </c>
      <c r="E600" s="3" t="s">
        <v>41</v>
      </c>
      <c r="F600" s="3" t="s">
        <v>53</v>
      </c>
      <c r="G600" s="3">
        <v>23.45</v>
      </c>
      <c r="H600" s="3">
        <v>54</v>
      </c>
      <c r="I600" s="3">
        <v>15.3</v>
      </c>
      <c r="J600" s="3">
        <v>92</v>
      </c>
      <c r="K600" s="3">
        <v>1011.69</v>
      </c>
      <c r="L600" s="3">
        <v>14.5</v>
      </c>
      <c r="M600" s="3">
        <v>2.42</v>
      </c>
      <c r="N600" s="3">
        <v>0.97</v>
      </c>
      <c r="O600" s="3">
        <v>5</v>
      </c>
      <c r="P600" s="3">
        <v>67.7</v>
      </c>
      <c r="Q600" s="3">
        <f t="shared" si="30"/>
        <v>0.70000000000000284</v>
      </c>
      <c r="R600" s="5"/>
    </row>
    <row r="601" spans="1:18" x14ac:dyDescent="0.25">
      <c r="A601" s="3">
        <v>2013</v>
      </c>
      <c r="B601" s="7"/>
      <c r="C601" s="3" t="s">
        <v>19</v>
      </c>
      <c r="D601" s="3">
        <v>25</v>
      </c>
      <c r="E601" s="3" t="s">
        <v>42</v>
      </c>
      <c r="F601" s="3" t="s">
        <v>53</v>
      </c>
      <c r="G601" s="3">
        <v>23.65</v>
      </c>
      <c r="H601" s="3">
        <v>54</v>
      </c>
      <c r="I601" s="3">
        <v>15.2</v>
      </c>
      <c r="J601" s="3">
        <v>91</v>
      </c>
      <c r="K601" s="3">
        <v>1011.69</v>
      </c>
      <c r="L601" s="3">
        <v>14.3</v>
      </c>
      <c r="M601" s="3">
        <v>0</v>
      </c>
      <c r="N601" s="3">
        <v>0.64</v>
      </c>
      <c r="O601" s="3">
        <v>3</v>
      </c>
      <c r="P601" s="3">
        <v>68.400000000000006</v>
      </c>
      <c r="Q601" s="3">
        <f t="shared" si="30"/>
        <v>0.70000000000000284</v>
      </c>
      <c r="R601" s="5"/>
    </row>
    <row r="602" spans="1:18" x14ac:dyDescent="0.25">
      <c r="A602" s="3">
        <v>2013</v>
      </c>
      <c r="B602" s="7"/>
      <c r="C602" s="3" t="s">
        <v>19</v>
      </c>
      <c r="D602" s="3">
        <v>25</v>
      </c>
      <c r="E602" s="3" t="s">
        <v>43</v>
      </c>
      <c r="F602" s="3" t="s">
        <v>53</v>
      </c>
      <c r="G602" s="3">
        <v>23.6</v>
      </c>
      <c r="H602" s="3">
        <v>54</v>
      </c>
      <c r="I602" s="3">
        <v>15.2</v>
      </c>
      <c r="J602" s="3">
        <v>89</v>
      </c>
      <c r="K602" s="3">
        <v>1011.81</v>
      </c>
      <c r="L602" s="3">
        <v>14.3</v>
      </c>
      <c r="M602" s="3">
        <v>7.41</v>
      </c>
      <c r="N602" s="3">
        <v>3.22</v>
      </c>
      <c r="O602" s="3">
        <v>4</v>
      </c>
      <c r="P602" s="3">
        <v>69.8</v>
      </c>
      <c r="Q602" s="3">
        <f t="shared" si="30"/>
        <v>1.3999999999999915</v>
      </c>
      <c r="R602" s="5"/>
    </row>
    <row r="603" spans="1:18" x14ac:dyDescent="0.25">
      <c r="A603" s="3">
        <v>2013</v>
      </c>
      <c r="B603" s="7"/>
      <c r="C603" s="3" t="s">
        <v>19</v>
      </c>
      <c r="D603" s="3">
        <v>25</v>
      </c>
      <c r="E603" s="3" t="s">
        <v>44</v>
      </c>
      <c r="F603" s="3" t="s">
        <v>53</v>
      </c>
      <c r="G603" s="3">
        <v>23.5</v>
      </c>
      <c r="H603" s="3">
        <v>55</v>
      </c>
      <c r="I603" s="3">
        <v>15.1</v>
      </c>
      <c r="J603" s="3">
        <v>91</v>
      </c>
      <c r="K603" s="3">
        <v>1011.69</v>
      </c>
      <c r="L603" s="3">
        <v>14.2</v>
      </c>
      <c r="M603" s="3">
        <v>0</v>
      </c>
      <c r="N603" s="3">
        <v>0.16</v>
      </c>
      <c r="O603" s="3">
        <v>6</v>
      </c>
      <c r="P603" s="3">
        <v>70.5</v>
      </c>
      <c r="Q603" s="3">
        <f t="shared" si="30"/>
        <v>0.70000000000000284</v>
      </c>
      <c r="R603" s="5"/>
    </row>
    <row r="604" spans="1:18" x14ac:dyDescent="0.25">
      <c r="A604" s="3">
        <v>2013</v>
      </c>
      <c r="B604" s="7" t="s">
        <v>50</v>
      </c>
      <c r="C604" s="3" t="s">
        <v>19</v>
      </c>
      <c r="D604" s="3">
        <v>26</v>
      </c>
      <c r="E604" s="3" t="s">
        <v>20</v>
      </c>
      <c r="F604" s="3" t="s">
        <v>53</v>
      </c>
      <c r="G604" s="3">
        <v>23.45</v>
      </c>
      <c r="H604" s="3">
        <v>56</v>
      </c>
      <c r="I604" s="3">
        <v>14.8</v>
      </c>
      <c r="J604" s="3">
        <v>92</v>
      </c>
      <c r="K604" s="3">
        <v>1011.69</v>
      </c>
      <c r="L604" s="3">
        <v>14.1</v>
      </c>
      <c r="M604" s="3">
        <v>0</v>
      </c>
      <c r="N604" s="3">
        <v>0.16</v>
      </c>
      <c r="O604" s="3">
        <v>5</v>
      </c>
      <c r="P604" s="3">
        <v>71.900000000000006</v>
      </c>
      <c r="Q604" s="3">
        <f t="shared" si="30"/>
        <v>1.4000000000000057</v>
      </c>
      <c r="R604" s="5">
        <f t="shared" ref="R604:R652" si="32">P627-P604</f>
        <v>0.79999999999999716</v>
      </c>
    </row>
    <row r="605" spans="1:18" x14ac:dyDescent="0.25">
      <c r="A605" s="3">
        <v>2013</v>
      </c>
      <c r="B605" s="7"/>
      <c r="C605" s="3" t="s">
        <v>19</v>
      </c>
      <c r="D605" s="3">
        <v>26</v>
      </c>
      <c r="E605" s="3" t="s">
        <v>22</v>
      </c>
      <c r="F605" s="3" t="s">
        <v>53</v>
      </c>
      <c r="G605" s="3">
        <v>23.4</v>
      </c>
      <c r="H605" s="3">
        <v>56</v>
      </c>
      <c r="I605" s="3">
        <v>14.9</v>
      </c>
      <c r="J605" s="3">
        <v>91</v>
      </c>
      <c r="K605" s="3">
        <v>1011.44</v>
      </c>
      <c r="L605" s="3">
        <v>14</v>
      </c>
      <c r="M605" s="3">
        <v>2.74</v>
      </c>
      <c r="N605" s="3">
        <v>0.97</v>
      </c>
      <c r="O605" s="3">
        <v>6</v>
      </c>
      <c r="P605" s="3">
        <v>72.7</v>
      </c>
      <c r="Q605" s="3">
        <f t="shared" si="30"/>
        <v>0.79999999999999716</v>
      </c>
      <c r="R605" s="5"/>
    </row>
    <row r="606" spans="1:18" x14ac:dyDescent="0.25">
      <c r="A606" s="3">
        <v>2013</v>
      </c>
      <c r="B606" s="7"/>
      <c r="C606" s="3" t="s">
        <v>19</v>
      </c>
      <c r="D606" s="3">
        <v>26</v>
      </c>
      <c r="E606" s="3" t="s">
        <v>23</v>
      </c>
      <c r="F606" s="3" t="s">
        <v>53</v>
      </c>
      <c r="G606" s="3">
        <v>23.4</v>
      </c>
      <c r="H606" s="3">
        <v>56</v>
      </c>
      <c r="I606" s="3">
        <v>14.8</v>
      </c>
      <c r="J606" s="3">
        <v>89</v>
      </c>
      <c r="K606" s="3">
        <v>1011.44</v>
      </c>
      <c r="L606" s="3">
        <v>14</v>
      </c>
      <c r="M606" s="3">
        <v>12.4</v>
      </c>
      <c r="N606" s="3">
        <v>4.83</v>
      </c>
      <c r="O606" s="3">
        <v>6</v>
      </c>
      <c r="P606" s="3">
        <v>72.7</v>
      </c>
      <c r="Q606" s="3">
        <f t="shared" si="30"/>
        <v>0</v>
      </c>
      <c r="R606" s="5"/>
    </row>
    <row r="607" spans="1:18" x14ac:dyDescent="0.25">
      <c r="A607" s="3">
        <v>2013</v>
      </c>
      <c r="B607" s="7"/>
      <c r="C607" s="3" t="s">
        <v>19</v>
      </c>
      <c r="D607" s="3">
        <v>26</v>
      </c>
      <c r="E607" s="3" t="s">
        <v>24</v>
      </c>
      <c r="F607" s="3" t="s">
        <v>53</v>
      </c>
      <c r="G607" s="3">
        <v>23.4</v>
      </c>
      <c r="H607" s="3">
        <v>56</v>
      </c>
      <c r="I607" s="3">
        <v>14.8</v>
      </c>
      <c r="J607" s="3">
        <v>89</v>
      </c>
      <c r="K607" s="3">
        <v>1011.38</v>
      </c>
      <c r="L607" s="3">
        <v>14</v>
      </c>
      <c r="M607" s="3">
        <v>5.47</v>
      </c>
      <c r="N607" s="3">
        <v>3.54</v>
      </c>
      <c r="O607" s="3">
        <v>6</v>
      </c>
      <c r="P607" s="3">
        <v>72.7</v>
      </c>
      <c r="Q607" s="3">
        <f t="shared" si="30"/>
        <v>0</v>
      </c>
      <c r="R607" s="5"/>
    </row>
    <row r="608" spans="1:18" x14ac:dyDescent="0.25">
      <c r="A608" s="3">
        <v>2013</v>
      </c>
      <c r="B608" s="7"/>
      <c r="C608" s="3" t="s">
        <v>19</v>
      </c>
      <c r="D608" s="3">
        <v>26</v>
      </c>
      <c r="E608" s="3" t="s">
        <v>25</v>
      </c>
      <c r="F608" s="3" t="s">
        <v>53</v>
      </c>
      <c r="G608" s="3">
        <v>23.4</v>
      </c>
      <c r="H608" s="3">
        <v>57</v>
      </c>
      <c r="I608" s="3">
        <v>14.8</v>
      </c>
      <c r="J608" s="3">
        <v>90</v>
      </c>
      <c r="K608" s="3">
        <v>1011.38</v>
      </c>
      <c r="L608" s="3">
        <v>14</v>
      </c>
      <c r="M608" s="3">
        <v>3.22</v>
      </c>
      <c r="N608" s="3">
        <v>3.7</v>
      </c>
      <c r="O608" s="3">
        <v>7</v>
      </c>
      <c r="P608" s="3">
        <v>72.7</v>
      </c>
      <c r="Q608" s="3">
        <f t="shared" si="30"/>
        <v>0</v>
      </c>
      <c r="R608" s="5"/>
    </row>
    <row r="609" spans="1:18" x14ac:dyDescent="0.25">
      <c r="A609" s="3">
        <v>2013</v>
      </c>
      <c r="B609" s="7"/>
      <c r="C609" s="3" t="s">
        <v>19</v>
      </c>
      <c r="D609" s="3">
        <v>26</v>
      </c>
      <c r="E609" s="3" t="s">
        <v>26</v>
      </c>
      <c r="F609" s="3" t="s">
        <v>53</v>
      </c>
      <c r="G609" s="3">
        <v>23.4</v>
      </c>
      <c r="H609" s="3">
        <v>57</v>
      </c>
      <c r="I609" s="3">
        <v>14.7</v>
      </c>
      <c r="J609" s="3">
        <v>90</v>
      </c>
      <c r="K609" s="3">
        <v>1011.5</v>
      </c>
      <c r="L609" s="3">
        <v>14</v>
      </c>
      <c r="M609" s="3">
        <v>3.54</v>
      </c>
      <c r="N609" s="3">
        <v>3.06</v>
      </c>
      <c r="O609" s="3">
        <v>7</v>
      </c>
      <c r="P609" s="3">
        <v>72.7</v>
      </c>
      <c r="Q609" s="3">
        <f t="shared" si="30"/>
        <v>0</v>
      </c>
      <c r="R609" s="5"/>
    </row>
    <row r="610" spans="1:18" x14ac:dyDescent="0.25">
      <c r="A610" s="3">
        <v>2013</v>
      </c>
      <c r="B610" s="7"/>
      <c r="C610" s="3" t="s">
        <v>19</v>
      </c>
      <c r="D610" s="3">
        <v>26</v>
      </c>
      <c r="E610" s="3" t="s">
        <v>27</v>
      </c>
      <c r="F610" s="3" t="s">
        <v>53</v>
      </c>
      <c r="G610" s="3">
        <v>23.35</v>
      </c>
      <c r="H610" s="3">
        <v>57</v>
      </c>
      <c r="I610" s="3">
        <v>14.6</v>
      </c>
      <c r="J610" s="3">
        <v>90</v>
      </c>
      <c r="K610" s="3">
        <v>1011.44</v>
      </c>
      <c r="L610" s="3">
        <v>14</v>
      </c>
      <c r="M610" s="3">
        <v>8.69</v>
      </c>
      <c r="N610" s="3">
        <v>3.7</v>
      </c>
      <c r="O610" s="3">
        <v>7</v>
      </c>
      <c r="P610" s="3">
        <v>72.7</v>
      </c>
      <c r="Q610" s="3">
        <f t="shared" si="30"/>
        <v>0</v>
      </c>
      <c r="R610" s="5"/>
    </row>
    <row r="611" spans="1:18" x14ac:dyDescent="0.25">
      <c r="A611" s="3">
        <v>2013</v>
      </c>
      <c r="B611" s="7"/>
      <c r="C611" s="3" t="s">
        <v>19</v>
      </c>
      <c r="D611" s="3">
        <v>26</v>
      </c>
      <c r="E611" s="3" t="s">
        <v>28</v>
      </c>
      <c r="F611" s="3" t="s">
        <v>53</v>
      </c>
      <c r="G611" s="3">
        <v>23.35</v>
      </c>
      <c r="H611" s="3">
        <v>57</v>
      </c>
      <c r="I611" s="3">
        <v>14.7</v>
      </c>
      <c r="J611" s="3">
        <v>91</v>
      </c>
      <c r="K611" s="3">
        <v>1012.13</v>
      </c>
      <c r="L611" s="3">
        <v>14</v>
      </c>
      <c r="M611" s="3">
        <v>0</v>
      </c>
      <c r="N611" s="3">
        <v>0.32</v>
      </c>
      <c r="O611" s="3">
        <v>7</v>
      </c>
      <c r="P611" s="3">
        <v>72.7</v>
      </c>
      <c r="Q611" s="3">
        <f t="shared" si="30"/>
        <v>0</v>
      </c>
      <c r="R611" s="5"/>
    </row>
    <row r="612" spans="1:18" x14ac:dyDescent="0.25">
      <c r="A612" s="3">
        <v>2013</v>
      </c>
      <c r="B612" s="7"/>
      <c r="C612" s="3" t="s">
        <v>19</v>
      </c>
      <c r="D612" s="3">
        <v>26</v>
      </c>
      <c r="E612" s="3" t="s">
        <v>29</v>
      </c>
      <c r="F612" s="3" t="s">
        <v>53</v>
      </c>
      <c r="G612" s="3">
        <v>23.25</v>
      </c>
      <c r="H612" s="3">
        <v>57</v>
      </c>
      <c r="I612" s="3">
        <v>15.3</v>
      </c>
      <c r="J612" s="3">
        <v>90</v>
      </c>
      <c r="K612" s="3">
        <v>1012.38</v>
      </c>
      <c r="L612" s="3">
        <v>15.6</v>
      </c>
      <c r="M612" s="3">
        <v>3.38</v>
      </c>
      <c r="N612" s="3">
        <v>2.42</v>
      </c>
      <c r="O612" s="3">
        <v>6</v>
      </c>
      <c r="P612" s="3">
        <v>72.7</v>
      </c>
      <c r="Q612" s="3">
        <f t="shared" si="30"/>
        <v>0</v>
      </c>
      <c r="R612" s="5"/>
    </row>
    <row r="613" spans="1:18" x14ac:dyDescent="0.25">
      <c r="A613" s="3">
        <v>2013</v>
      </c>
      <c r="B613" s="7"/>
      <c r="C613" s="3" t="s">
        <v>19</v>
      </c>
      <c r="D613" s="3">
        <v>26</v>
      </c>
      <c r="E613" s="3" t="s">
        <v>30</v>
      </c>
      <c r="F613" s="3" t="s">
        <v>53</v>
      </c>
      <c r="G613" s="3">
        <v>23.3</v>
      </c>
      <c r="H613" s="3">
        <v>58</v>
      </c>
      <c r="I613" s="3">
        <v>15.7</v>
      </c>
      <c r="J613" s="3">
        <v>87</v>
      </c>
      <c r="K613" s="3">
        <v>1012.56</v>
      </c>
      <c r="L613" s="3">
        <v>16</v>
      </c>
      <c r="M613" s="3">
        <v>1.93</v>
      </c>
      <c r="N613" s="3">
        <v>1.77</v>
      </c>
      <c r="O613" s="3">
        <v>7</v>
      </c>
      <c r="P613" s="3">
        <v>72.7</v>
      </c>
      <c r="Q613" s="3">
        <f t="shared" si="30"/>
        <v>0</v>
      </c>
      <c r="R613" s="5"/>
    </row>
    <row r="614" spans="1:18" x14ac:dyDescent="0.25">
      <c r="A614" s="3">
        <v>2013</v>
      </c>
      <c r="B614" s="7"/>
      <c r="C614" s="3" t="s">
        <v>19</v>
      </c>
      <c r="D614" s="3">
        <v>26</v>
      </c>
      <c r="E614" s="3" t="s">
        <v>31</v>
      </c>
      <c r="F614" s="3" t="s">
        <v>53</v>
      </c>
      <c r="G614" s="3">
        <v>23.25</v>
      </c>
      <c r="H614" s="3">
        <v>57</v>
      </c>
      <c r="I614" s="3">
        <v>16.100000000000001</v>
      </c>
      <c r="J614" s="3">
        <v>85</v>
      </c>
      <c r="K614" s="3">
        <v>1012.88</v>
      </c>
      <c r="L614" s="3">
        <v>16.7</v>
      </c>
      <c r="M614" s="3">
        <v>10.79</v>
      </c>
      <c r="N614" s="3">
        <v>3.7</v>
      </c>
      <c r="O614" s="3">
        <v>8</v>
      </c>
      <c r="P614" s="3">
        <v>72.7</v>
      </c>
      <c r="Q614" s="3">
        <f t="shared" si="30"/>
        <v>0</v>
      </c>
      <c r="R614" s="5"/>
    </row>
    <row r="615" spans="1:18" x14ac:dyDescent="0.25">
      <c r="A615" s="3">
        <v>2013</v>
      </c>
      <c r="B615" s="7"/>
      <c r="C615" s="3" t="s">
        <v>19</v>
      </c>
      <c r="D615" s="3">
        <v>26</v>
      </c>
      <c r="E615" s="3" t="s">
        <v>32</v>
      </c>
      <c r="F615" s="3" t="s">
        <v>53</v>
      </c>
      <c r="G615" s="3">
        <v>23.25</v>
      </c>
      <c r="H615" s="3">
        <v>57</v>
      </c>
      <c r="I615" s="3">
        <v>16.7</v>
      </c>
      <c r="J615" s="3">
        <v>82</v>
      </c>
      <c r="K615" s="3">
        <v>1013.19</v>
      </c>
      <c r="L615" s="3">
        <v>17.2</v>
      </c>
      <c r="M615" s="3">
        <v>8.3699999999999992</v>
      </c>
      <c r="N615" s="3">
        <v>4.67</v>
      </c>
      <c r="O615" s="3">
        <v>9</v>
      </c>
      <c r="P615" s="3">
        <v>72.7</v>
      </c>
      <c r="Q615" s="3">
        <f t="shared" si="30"/>
        <v>0</v>
      </c>
      <c r="R615" s="5"/>
    </row>
    <row r="616" spans="1:18" x14ac:dyDescent="0.25">
      <c r="A616" s="3">
        <v>2013</v>
      </c>
      <c r="B616" s="7"/>
      <c r="C616" s="3" t="s">
        <v>19</v>
      </c>
      <c r="D616" s="3">
        <v>26</v>
      </c>
      <c r="E616" s="3" t="s">
        <v>33</v>
      </c>
      <c r="F616" s="3" t="s">
        <v>53</v>
      </c>
      <c r="G616" s="3">
        <v>23.25</v>
      </c>
      <c r="H616" s="3">
        <v>57</v>
      </c>
      <c r="I616" s="3">
        <v>17.3</v>
      </c>
      <c r="J616" s="3">
        <v>80</v>
      </c>
      <c r="K616" s="3">
        <v>1013.13</v>
      </c>
      <c r="L616" s="3">
        <v>17.899999999999999</v>
      </c>
      <c r="M616" s="3">
        <v>6.28</v>
      </c>
      <c r="N616" s="3">
        <v>2.9</v>
      </c>
      <c r="O616" s="3">
        <v>6</v>
      </c>
      <c r="P616" s="3">
        <v>72.7</v>
      </c>
      <c r="Q616" s="3">
        <f t="shared" si="30"/>
        <v>0</v>
      </c>
      <c r="R616" s="5"/>
    </row>
    <row r="617" spans="1:18" x14ac:dyDescent="0.25">
      <c r="A617" s="3">
        <v>2013</v>
      </c>
      <c r="B617" s="7"/>
      <c r="C617" s="3" t="s">
        <v>19</v>
      </c>
      <c r="D617" s="3">
        <v>26</v>
      </c>
      <c r="E617" s="3" t="s">
        <v>34</v>
      </c>
      <c r="F617" s="3" t="s">
        <v>53</v>
      </c>
      <c r="G617" s="3">
        <v>23.35</v>
      </c>
      <c r="H617" s="3">
        <v>58</v>
      </c>
      <c r="I617" s="3">
        <v>18.8</v>
      </c>
      <c r="J617" s="3">
        <v>63</v>
      </c>
      <c r="K617" s="3">
        <v>1013.56</v>
      </c>
      <c r="L617" s="3">
        <v>20</v>
      </c>
      <c r="M617" s="3">
        <v>13.36</v>
      </c>
      <c r="N617" s="3">
        <v>11.91</v>
      </c>
      <c r="O617" s="3">
        <v>7</v>
      </c>
      <c r="P617" s="3">
        <v>72.7</v>
      </c>
      <c r="Q617" s="3">
        <f t="shared" si="30"/>
        <v>0</v>
      </c>
      <c r="R617" s="5"/>
    </row>
    <row r="618" spans="1:18" x14ac:dyDescent="0.25">
      <c r="A618" s="3">
        <v>2013</v>
      </c>
      <c r="B618" s="7"/>
      <c r="C618" s="3" t="s">
        <v>19</v>
      </c>
      <c r="D618" s="3">
        <v>26</v>
      </c>
      <c r="E618" s="3" t="s">
        <v>35</v>
      </c>
      <c r="F618" s="3" t="s">
        <v>53</v>
      </c>
      <c r="G618" s="3">
        <v>23.4</v>
      </c>
      <c r="H618" s="3">
        <v>56</v>
      </c>
      <c r="I618" s="3">
        <v>19.3</v>
      </c>
      <c r="J618" s="3">
        <v>58</v>
      </c>
      <c r="K618" s="3">
        <v>1013.75</v>
      </c>
      <c r="L618" s="3">
        <v>20.2</v>
      </c>
      <c r="M618" s="3">
        <v>6.76</v>
      </c>
      <c r="N618" s="3">
        <v>7.41</v>
      </c>
      <c r="O618" s="3">
        <v>6</v>
      </c>
      <c r="P618" s="3">
        <v>72.7</v>
      </c>
      <c r="Q618" s="3">
        <f t="shared" si="30"/>
        <v>0</v>
      </c>
      <c r="R618" s="5"/>
    </row>
    <row r="619" spans="1:18" x14ac:dyDescent="0.25">
      <c r="A619" s="3">
        <v>2013</v>
      </c>
      <c r="B619" s="7"/>
      <c r="C619" s="3" t="s">
        <v>19</v>
      </c>
      <c r="D619" s="3">
        <v>26</v>
      </c>
      <c r="E619" s="3" t="s">
        <v>36</v>
      </c>
      <c r="F619" s="3" t="s">
        <v>53</v>
      </c>
      <c r="G619" s="3">
        <v>22.65</v>
      </c>
      <c r="H619" s="3">
        <v>49</v>
      </c>
      <c r="I619" s="3">
        <v>19</v>
      </c>
      <c r="J619" s="3">
        <v>57</v>
      </c>
      <c r="K619" s="3">
        <v>1013.38</v>
      </c>
      <c r="L619" s="3">
        <v>19.399999999999999</v>
      </c>
      <c r="M619" s="3">
        <v>13.52</v>
      </c>
      <c r="N619" s="3">
        <v>7.57</v>
      </c>
      <c r="O619" s="3">
        <v>8</v>
      </c>
      <c r="P619" s="3">
        <v>72.7</v>
      </c>
      <c r="Q619" s="3">
        <f t="shared" si="30"/>
        <v>0</v>
      </c>
      <c r="R619" s="5"/>
    </row>
    <row r="620" spans="1:18" x14ac:dyDescent="0.25">
      <c r="A620" s="3">
        <v>2013</v>
      </c>
      <c r="B620" s="7"/>
      <c r="C620" s="3" t="s">
        <v>19</v>
      </c>
      <c r="D620" s="3">
        <v>26</v>
      </c>
      <c r="E620" s="3" t="s">
        <v>37</v>
      </c>
      <c r="F620" s="3" t="s">
        <v>53</v>
      </c>
      <c r="G620" s="3">
        <v>22.8</v>
      </c>
      <c r="H620" s="3">
        <v>51</v>
      </c>
      <c r="I620" s="3">
        <v>18.899999999999999</v>
      </c>
      <c r="J620" s="3">
        <v>62</v>
      </c>
      <c r="K620" s="3">
        <v>1013.56</v>
      </c>
      <c r="L620" s="3">
        <v>19.100000000000001</v>
      </c>
      <c r="M620" s="3">
        <v>1.93</v>
      </c>
      <c r="N620" s="3">
        <v>4.83</v>
      </c>
      <c r="O620" s="3">
        <v>6</v>
      </c>
      <c r="P620" s="3">
        <v>72.7</v>
      </c>
      <c r="Q620" s="3">
        <f t="shared" si="30"/>
        <v>0</v>
      </c>
      <c r="R620" s="5"/>
    </row>
    <row r="621" spans="1:18" x14ac:dyDescent="0.25">
      <c r="A621" s="3">
        <v>2013</v>
      </c>
      <c r="B621" s="7"/>
      <c r="C621" s="3" t="s">
        <v>19</v>
      </c>
      <c r="D621" s="3">
        <v>26</v>
      </c>
      <c r="E621" s="3" t="s">
        <v>38</v>
      </c>
      <c r="F621" s="3" t="s">
        <v>53</v>
      </c>
      <c r="G621" s="3">
        <v>24.2</v>
      </c>
      <c r="H621" s="3">
        <v>52</v>
      </c>
      <c r="I621" s="3">
        <v>19</v>
      </c>
      <c r="J621" s="3">
        <v>64</v>
      </c>
      <c r="K621" s="3">
        <v>1013.25</v>
      </c>
      <c r="L621" s="3">
        <v>20.100000000000001</v>
      </c>
      <c r="M621" s="3">
        <v>2.25</v>
      </c>
      <c r="N621" s="3">
        <v>0.48</v>
      </c>
      <c r="O621" s="3">
        <v>13</v>
      </c>
      <c r="P621" s="3">
        <v>72.7</v>
      </c>
      <c r="Q621" s="3">
        <f t="shared" si="30"/>
        <v>0</v>
      </c>
      <c r="R621" s="5"/>
    </row>
    <row r="622" spans="1:18" x14ac:dyDescent="0.25">
      <c r="A622" s="3">
        <v>2013</v>
      </c>
      <c r="B622" s="7"/>
      <c r="C622" s="3" t="s">
        <v>19</v>
      </c>
      <c r="D622" s="3">
        <v>26</v>
      </c>
      <c r="E622" s="3" t="s">
        <v>39</v>
      </c>
      <c r="F622" s="3" t="s">
        <v>53</v>
      </c>
      <c r="G622" s="3">
        <v>23.5</v>
      </c>
      <c r="H622" s="3">
        <v>54</v>
      </c>
      <c r="I622" s="3">
        <v>19.2</v>
      </c>
      <c r="J622" s="3">
        <v>61</v>
      </c>
      <c r="K622" s="3">
        <v>1014</v>
      </c>
      <c r="L622" s="3">
        <v>19.899999999999999</v>
      </c>
      <c r="M622" s="3">
        <v>4.99</v>
      </c>
      <c r="N622" s="3">
        <v>4.03</v>
      </c>
      <c r="O622" s="3">
        <v>7</v>
      </c>
      <c r="P622" s="3">
        <v>72.7</v>
      </c>
      <c r="Q622" s="3">
        <f t="shared" si="30"/>
        <v>0</v>
      </c>
      <c r="R622" s="5"/>
    </row>
    <row r="623" spans="1:18" x14ac:dyDescent="0.25">
      <c r="A623" s="3">
        <v>2013</v>
      </c>
      <c r="B623" s="7"/>
      <c r="C623" s="3" t="s">
        <v>19</v>
      </c>
      <c r="D623" s="3">
        <v>26</v>
      </c>
      <c r="E623" s="3" t="s">
        <v>40</v>
      </c>
      <c r="F623" s="3" t="s">
        <v>53</v>
      </c>
      <c r="G623" s="3">
        <v>23.35</v>
      </c>
      <c r="H623" s="3">
        <v>54</v>
      </c>
      <c r="I623" s="3">
        <v>18.399999999999999</v>
      </c>
      <c r="J623" s="3">
        <v>65</v>
      </c>
      <c r="K623" s="3">
        <v>1013.63</v>
      </c>
      <c r="L623" s="3">
        <v>18.3</v>
      </c>
      <c r="M623" s="3">
        <v>1.93</v>
      </c>
      <c r="N623" s="3">
        <v>1.29</v>
      </c>
      <c r="O623" s="3">
        <v>6</v>
      </c>
      <c r="P623" s="3">
        <v>72.7</v>
      </c>
      <c r="Q623" s="3">
        <f t="shared" si="30"/>
        <v>0</v>
      </c>
      <c r="R623" s="5"/>
    </row>
    <row r="624" spans="1:18" x14ac:dyDescent="0.25">
      <c r="A624" s="3">
        <v>2013</v>
      </c>
      <c r="B624" s="7"/>
      <c r="C624" s="3" t="s">
        <v>19</v>
      </c>
      <c r="D624" s="3">
        <v>26</v>
      </c>
      <c r="E624" s="3" t="s">
        <v>41</v>
      </c>
      <c r="F624" s="3" t="s">
        <v>53</v>
      </c>
      <c r="G624" s="3">
        <v>23.4</v>
      </c>
      <c r="H624" s="3">
        <v>54</v>
      </c>
      <c r="I624" s="3">
        <v>17.5</v>
      </c>
      <c r="J624" s="3">
        <v>71</v>
      </c>
      <c r="K624" s="3">
        <v>1013.81</v>
      </c>
      <c r="L624" s="3">
        <v>16.899999999999999</v>
      </c>
      <c r="M624" s="3">
        <v>0</v>
      </c>
      <c r="N624" s="3">
        <v>0</v>
      </c>
      <c r="O624" s="3">
        <v>3</v>
      </c>
      <c r="P624" s="3">
        <v>72.7</v>
      </c>
      <c r="Q624" s="3">
        <f t="shared" si="30"/>
        <v>0</v>
      </c>
      <c r="R624" s="5"/>
    </row>
    <row r="625" spans="1:18" x14ac:dyDescent="0.25">
      <c r="A625" s="3">
        <v>2013</v>
      </c>
      <c r="B625" s="7"/>
      <c r="C625" s="3" t="s">
        <v>19</v>
      </c>
      <c r="D625" s="3">
        <v>26</v>
      </c>
      <c r="E625" s="3" t="s">
        <v>42</v>
      </c>
      <c r="F625" s="3" t="s">
        <v>53</v>
      </c>
      <c r="G625" s="3">
        <v>23.4</v>
      </c>
      <c r="H625" s="3">
        <v>54</v>
      </c>
      <c r="I625" s="3">
        <v>16.899999999999999</v>
      </c>
      <c r="J625" s="3">
        <v>70</v>
      </c>
      <c r="K625" s="3">
        <v>1014</v>
      </c>
      <c r="L625" s="3">
        <v>16.5</v>
      </c>
      <c r="M625" s="3">
        <v>1.77</v>
      </c>
      <c r="N625" s="3">
        <v>1.1299999999999999</v>
      </c>
      <c r="O625" s="3">
        <v>6</v>
      </c>
      <c r="P625" s="3">
        <v>72.7</v>
      </c>
      <c r="Q625" s="3">
        <f t="shared" si="30"/>
        <v>0</v>
      </c>
      <c r="R625" s="5"/>
    </row>
    <row r="626" spans="1:18" x14ac:dyDescent="0.25">
      <c r="A626" s="3">
        <v>2013</v>
      </c>
      <c r="B626" s="7"/>
      <c r="C626" s="3" t="s">
        <v>19</v>
      </c>
      <c r="D626" s="3">
        <v>26</v>
      </c>
      <c r="E626" s="3" t="s">
        <v>43</v>
      </c>
      <c r="F626" s="3" t="s">
        <v>53</v>
      </c>
      <c r="G626" s="3">
        <v>23.4</v>
      </c>
      <c r="H626" s="3">
        <v>54</v>
      </c>
      <c r="I626" s="3">
        <v>16.5</v>
      </c>
      <c r="J626" s="3">
        <v>69</v>
      </c>
      <c r="K626" s="3">
        <v>1014.25</v>
      </c>
      <c r="L626" s="3">
        <v>16.100000000000001</v>
      </c>
      <c r="M626" s="3">
        <v>2.74</v>
      </c>
      <c r="N626" s="3">
        <v>1.93</v>
      </c>
      <c r="O626" s="3">
        <v>6</v>
      </c>
      <c r="P626" s="3">
        <v>72.7</v>
      </c>
      <c r="Q626" s="3">
        <f t="shared" si="30"/>
        <v>0</v>
      </c>
      <c r="R626" s="5"/>
    </row>
    <row r="627" spans="1:18" x14ac:dyDescent="0.25">
      <c r="A627" s="3">
        <v>2013</v>
      </c>
      <c r="B627" s="7"/>
      <c r="C627" s="3" t="s">
        <v>19</v>
      </c>
      <c r="D627" s="3">
        <v>26</v>
      </c>
      <c r="E627" s="3" t="s">
        <v>44</v>
      </c>
      <c r="F627" s="3" t="s">
        <v>53</v>
      </c>
      <c r="G627" s="3">
        <v>23.35</v>
      </c>
      <c r="H627" s="3">
        <v>54</v>
      </c>
      <c r="I627" s="3">
        <v>16.5</v>
      </c>
      <c r="J627" s="3">
        <v>66</v>
      </c>
      <c r="K627" s="3">
        <v>1014.25</v>
      </c>
      <c r="L627" s="3">
        <v>16</v>
      </c>
      <c r="M627" s="3">
        <v>1.93</v>
      </c>
      <c r="N627" s="3">
        <v>1.93</v>
      </c>
      <c r="O627" s="3">
        <v>8</v>
      </c>
      <c r="P627" s="3">
        <v>72.7</v>
      </c>
      <c r="Q627" s="3">
        <f t="shared" si="30"/>
        <v>0</v>
      </c>
      <c r="R627" s="5"/>
    </row>
    <row r="628" spans="1:18" x14ac:dyDescent="0.25">
      <c r="A628" s="3">
        <v>2013</v>
      </c>
      <c r="B628" s="7" t="s">
        <v>51</v>
      </c>
      <c r="C628" s="3" t="s">
        <v>19</v>
      </c>
      <c r="D628" s="3">
        <v>27</v>
      </c>
      <c r="E628" s="3" t="s">
        <v>20</v>
      </c>
      <c r="F628" s="3" t="s">
        <v>53</v>
      </c>
      <c r="G628" s="3">
        <v>23.2</v>
      </c>
      <c r="H628" s="3">
        <v>54</v>
      </c>
      <c r="I628" s="3">
        <v>15.8</v>
      </c>
      <c r="J628" s="3">
        <v>74</v>
      </c>
      <c r="K628" s="3">
        <v>1013.75</v>
      </c>
      <c r="L628" s="3">
        <v>15</v>
      </c>
      <c r="M628" s="3">
        <v>2.74</v>
      </c>
      <c r="N628" s="3">
        <v>0.16</v>
      </c>
      <c r="O628" s="3">
        <v>5</v>
      </c>
      <c r="P628" s="3">
        <v>72.7</v>
      </c>
      <c r="Q628" s="3">
        <f t="shared" si="30"/>
        <v>0</v>
      </c>
      <c r="R628" s="5">
        <f t="shared" si="32"/>
        <v>0.70000000000000284</v>
      </c>
    </row>
    <row r="629" spans="1:18" x14ac:dyDescent="0.25">
      <c r="A629" s="3">
        <v>2013</v>
      </c>
      <c r="B629" s="7"/>
      <c r="C629" s="3" t="s">
        <v>19</v>
      </c>
      <c r="D629" s="3">
        <v>27</v>
      </c>
      <c r="E629" s="3" t="s">
        <v>22</v>
      </c>
      <c r="F629" s="3" t="s">
        <v>53</v>
      </c>
      <c r="G629" s="3">
        <v>23.2</v>
      </c>
      <c r="H629" s="3">
        <v>53</v>
      </c>
      <c r="I629" s="3">
        <v>15.9</v>
      </c>
      <c r="J629" s="3">
        <v>67</v>
      </c>
      <c r="K629" s="3">
        <v>1014</v>
      </c>
      <c r="L629" s="3">
        <v>15.4</v>
      </c>
      <c r="M629" s="3">
        <v>1.77</v>
      </c>
      <c r="N629" s="3">
        <v>2.58</v>
      </c>
      <c r="O629" s="3">
        <v>6</v>
      </c>
      <c r="P629" s="3">
        <v>72.7</v>
      </c>
      <c r="Q629" s="3">
        <f t="shared" si="30"/>
        <v>0</v>
      </c>
      <c r="R629" s="5"/>
    </row>
    <row r="630" spans="1:18" x14ac:dyDescent="0.25">
      <c r="A630" s="3">
        <v>2013</v>
      </c>
      <c r="B630" s="7"/>
      <c r="C630" s="3" t="s">
        <v>19</v>
      </c>
      <c r="D630" s="3">
        <v>27</v>
      </c>
      <c r="E630" s="3" t="s">
        <v>23</v>
      </c>
      <c r="F630" s="3" t="s">
        <v>53</v>
      </c>
      <c r="G630" s="3">
        <v>23</v>
      </c>
      <c r="H630" s="3">
        <v>53</v>
      </c>
      <c r="I630" s="3">
        <v>16</v>
      </c>
      <c r="J630" s="3">
        <v>68</v>
      </c>
      <c r="K630" s="3">
        <v>1013.63</v>
      </c>
      <c r="L630" s="3">
        <v>15.5</v>
      </c>
      <c r="M630" s="3">
        <v>6.6</v>
      </c>
      <c r="N630" s="3">
        <v>2.25</v>
      </c>
      <c r="O630" s="3">
        <v>8</v>
      </c>
      <c r="P630" s="3">
        <v>72.7</v>
      </c>
      <c r="Q630" s="3">
        <f t="shared" si="30"/>
        <v>0</v>
      </c>
      <c r="R630" s="5"/>
    </row>
    <row r="631" spans="1:18" x14ac:dyDescent="0.25">
      <c r="A631" s="3">
        <v>2013</v>
      </c>
      <c r="B631" s="7"/>
      <c r="C631" s="3" t="s">
        <v>19</v>
      </c>
      <c r="D631" s="3">
        <v>27</v>
      </c>
      <c r="E631" s="3" t="s">
        <v>24</v>
      </c>
      <c r="F631" s="3" t="s">
        <v>53</v>
      </c>
      <c r="G631" s="3">
        <v>22.95</v>
      </c>
      <c r="H631" s="3">
        <v>52</v>
      </c>
      <c r="I631" s="3">
        <v>15.7</v>
      </c>
      <c r="J631" s="3">
        <v>71</v>
      </c>
      <c r="K631" s="3">
        <v>1013.75</v>
      </c>
      <c r="L631" s="3">
        <v>15</v>
      </c>
      <c r="M631" s="3">
        <v>4.03</v>
      </c>
      <c r="N631" s="3">
        <v>1.93</v>
      </c>
      <c r="O631" s="3">
        <v>4</v>
      </c>
      <c r="P631" s="3">
        <v>72.7</v>
      </c>
      <c r="Q631" s="3">
        <f t="shared" si="30"/>
        <v>0</v>
      </c>
      <c r="R631" s="5"/>
    </row>
    <row r="632" spans="1:18" x14ac:dyDescent="0.25">
      <c r="A632" s="3">
        <v>2013</v>
      </c>
      <c r="B632" s="7"/>
      <c r="C632" s="3" t="s">
        <v>19</v>
      </c>
      <c r="D632" s="3">
        <v>27</v>
      </c>
      <c r="E632" s="3" t="s">
        <v>25</v>
      </c>
      <c r="F632" s="3" t="s">
        <v>53</v>
      </c>
      <c r="G632" s="3">
        <v>22.95</v>
      </c>
      <c r="H632" s="3">
        <v>52</v>
      </c>
      <c r="I632" s="3">
        <v>15.3</v>
      </c>
      <c r="J632" s="3">
        <v>74</v>
      </c>
      <c r="K632" s="3">
        <v>1013.56</v>
      </c>
      <c r="L632" s="3">
        <v>14.5</v>
      </c>
      <c r="M632" s="3">
        <v>4.3499999999999996</v>
      </c>
      <c r="N632" s="3">
        <v>3.7</v>
      </c>
      <c r="O632" s="3">
        <v>7</v>
      </c>
      <c r="P632" s="3">
        <v>72.7</v>
      </c>
      <c r="Q632" s="3">
        <f t="shared" si="30"/>
        <v>0</v>
      </c>
      <c r="R632" s="5"/>
    </row>
    <row r="633" spans="1:18" x14ac:dyDescent="0.25">
      <c r="A633" s="3">
        <v>2013</v>
      </c>
      <c r="B633" s="7"/>
      <c r="C633" s="3" t="s">
        <v>19</v>
      </c>
      <c r="D633" s="3">
        <v>27</v>
      </c>
      <c r="E633" s="3" t="s">
        <v>26</v>
      </c>
      <c r="F633" s="3" t="s">
        <v>53</v>
      </c>
      <c r="G633" s="3">
        <v>22.85</v>
      </c>
      <c r="H633" s="3">
        <v>52</v>
      </c>
      <c r="I633" s="3">
        <v>14.4</v>
      </c>
      <c r="J633" s="3">
        <v>77</v>
      </c>
      <c r="K633" s="3">
        <v>1013.13</v>
      </c>
      <c r="L633" s="3">
        <v>13.5</v>
      </c>
      <c r="M633" s="3">
        <v>3.54</v>
      </c>
      <c r="N633" s="3">
        <v>3.06</v>
      </c>
      <c r="O633" s="3">
        <v>7</v>
      </c>
      <c r="P633" s="3">
        <v>72.7</v>
      </c>
      <c r="Q633" s="3">
        <f t="shared" si="30"/>
        <v>0</v>
      </c>
      <c r="R633" s="5"/>
    </row>
    <row r="634" spans="1:18" x14ac:dyDescent="0.25">
      <c r="A634" s="3">
        <v>2013</v>
      </c>
      <c r="B634" s="7"/>
      <c r="C634" s="3" t="s">
        <v>19</v>
      </c>
      <c r="D634" s="3">
        <v>27</v>
      </c>
      <c r="E634" s="3" t="s">
        <v>27</v>
      </c>
      <c r="F634" s="3" t="s">
        <v>53</v>
      </c>
      <c r="G634" s="3">
        <v>22.85</v>
      </c>
      <c r="H634" s="3">
        <v>53</v>
      </c>
      <c r="I634" s="3">
        <v>13.5</v>
      </c>
      <c r="J634" s="3">
        <v>81</v>
      </c>
      <c r="K634" s="3">
        <v>1013.25</v>
      </c>
      <c r="L634" s="3">
        <v>12.1</v>
      </c>
      <c r="M634" s="3">
        <v>0</v>
      </c>
      <c r="N634" s="3">
        <v>0</v>
      </c>
      <c r="O634" s="3">
        <v>5</v>
      </c>
      <c r="P634" s="3">
        <v>72.7</v>
      </c>
      <c r="Q634" s="3">
        <f t="shared" si="30"/>
        <v>0</v>
      </c>
      <c r="R634" s="5"/>
    </row>
    <row r="635" spans="1:18" x14ac:dyDescent="0.25">
      <c r="A635" s="3">
        <v>2013</v>
      </c>
      <c r="B635" s="7"/>
      <c r="C635" s="3" t="s">
        <v>19</v>
      </c>
      <c r="D635" s="3">
        <v>27</v>
      </c>
      <c r="E635" s="3" t="s">
        <v>28</v>
      </c>
      <c r="F635" s="3" t="s">
        <v>53</v>
      </c>
      <c r="G635" s="3">
        <v>22.65</v>
      </c>
      <c r="H635" s="3">
        <v>53</v>
      </c>
      <c r="I635" s="3">
        <v>13.3</v>
      </c>
      <c r="J635" s="3">
        <v>83</v>
      </c>
      <c r="K635" s="3">
        <v>1013.44</v>
      </c>
      <c r="L635" s="3">
        <v>12.7</v>
      </c>
      <c r="M635" s="3">
        <v>2.25</v>
      </c>
      <c r="N635" s="3">
        <v>0.64</v>
      </c>
      <c r="O635" s="3">
        <v>7</v>
      </c>
      <c r="P635" s="3">
        <v>72.7</v>
      </c>
      <c r="Q635" s="3">
        <f t="shared" si="30"/>
        <v>0</v>
      </c>
      <c r="R635" s="5"/>
    </row>
    <row r="636" spans="1:18" x14ac:dyDescent="0.25">
      <c r="A636" s="3">
        <v>2013</v>
      </c>
      <c r="B636" s="7"/>
      <c r="C636" s="3" t="s">
        <v>19</v>
      </c>
      <c r="D636" s="3">
        <v>27</v>
      </c>
      <c r="E636" s="3" t="s">
        <v>29</v>
      </c>
      <c r="F636" s="3" t="s">
        <v>53</v>
      </c>
      <c r="G636" s="3">
        <v>22.55</v>
      </c>
      <c r="H636" s="3">
        <v>54</v>
      </c>
      <c r="I636" s="3">
        <v>14.4</v>
      </c>
      <c r="J636" s="3">
        <v>80</v>
      </c>
      <c r="K636" s="3">
        <v>1013.56</v>
      </c>
      <c r="L636" s="3">
        <v>14.8</v>
      </c>
      <c r="M636" s="3">
        <v>0</v>
      </c>
      <c r="N636" s="3">
        <v>0.64</v>
      </c>
      <c r="O636" s="3">
        <v>3</v>
      </c>
      <c r="P636" s="3">
        <v>72.7</v>
      </c>
      <c r="Q636" s="3">
        <f t="shared" si="30"/>
        <v>0</v>
      </c>
      <c r="R636" s="5"/>
    </row>
    <row r="637" spans="1:18" x14ac:dyDescent="0.25">
      <c r="A637" s="3">
        <v>2013</v>
      </c>
      <c r="B637" s="7"/>
      <c r="C637" s="3" t="s">
        <v>19</v>
      </c>
      <c r="D637" s="3">
        <v>27</v>
      </c>
      <c r="E637" s="3" t="s">
        <v>30</v>
      </c>
      <c r="F637" s="3" t="s">
        <v>53</v>
      </c>
      <c r="G637" s="3">
        <v>22.45</v>
      </c>
      <c r="H637" s="3">
        <v>54</v>
      </c>
      <c r="I637" s="3">
        <v>15</v>
      </c>
      <c r="J637" s="3">
        <v>77</v>
      </c>
      <c r="K637" s="3">
        <v>1013.56</v>
      </c>
      <c r="L637" s="3">
        <v>15.4</v>
      </c>
      <c r="M637" s="3">
        <v>3.06</v>
      </c>
      <c r="N637" s="3">
        <v>1.77</v>
      </c>
      <c r="O637" s="3">
        <v>12</v>
      </c>
      <c r="P637" s="3">
        <v>72.7</v>
      </c>
      <c r="Q637" s="3">
        <f t="shared" si="30"/>
        <v>0</v>
      </c>
      <c r="R637" s="5"/>
    </row>
    <row r="638" spans="1:18" x14ac:dyDescent="0.25">
      <c r="A638" s="3">
        <v>2013</v>
      </c>
      <c r="B638" s="7"/>
      <c r="C638" s="3" t="s">
        <v>19</v>
      </c>
      <c r="D638" s="3">
        <v>27</v>
      </c>
      <c r="E638" s="3" t="s">
        <v>31</v>
      </c>
      <c r="F638" s="3" t="s">
        <v>53</v>
      </c>
      <c r="G638" s="3">
        <v>22.4</v>
      </c>
      <c r="H638" s="3">
        <v>53</v>
      </c>
      <c r="I638" s="3">
        <v>15.7</v>
      </c>
      <c r="J638" s="3">
        <v>74</v>
      </c>
      <c r="K638" s="3">
        <v>1013.06</v>
      </c>
      <c r="L638" s="3">
        <v>16.399999999999999</v>
      </c>
      <c r="M638" s="3">
        <v>11.11</v>
      </c>
      <c r="N638" s="3">
        <v>7.73</v>
      </c>
      <c r="O638" s="3">
        <v>8</v>
      </c>
      <c r="P638" s="3">
        <v>72.7</v>
      </c>
      <c r="Q638" s="3">
        <f t="shared" si="30"/>
        <v>0</v>
      </c>
      <c r="R638" s="5"/>
    </row>
    <row r="639" spans="1:18" x14ac:dyDescent="0.25">
      <c r="A639" s="3">
        <v>2013</v>
      </c>
      <c r="B639" s="7"/>
      <c r="C639" s="3" t="s">
        <v>19</v>
      </c>
      <c r="D639" s="3">
        <v>27</v>
      </c>
      <c r="E639" s="3" t="s">
        <v>32</v>
      </c>
      <c r="F639" s="3" t="s">
        <v>53</v>
      </c>
      <c r="G639" s="3">
        <v>22.4</v>
      </c>
      <c r="H639" s="3">
        <v>53</v>
      </c>
      <c r="I639" s="3">
        <v>17.3</v>
      </c>
      <c r="J639" s="3">
        <v>68</v>
      </c>
      <c r="K639" s="3">
        <v>1013.19</v>
      </c>
      <c r="L639" s="3">
        <v>18.600000000000001</v>
      </c>
      <c r="M639" s="3">
        <v>8.86</v>
      </c>
      <c r="N639" s="3">
        <v>7.73</v>
      </c>
      <c r="O639" s="3">
        <v>8</v>
      </c>
      <c r="P639" s="3">
        <v>72.7</v>
      </c>
      <c r="Q639" s="3">
        <f t="shared" si="30"/>
        <v>0</v>
      </c>
      <c r="R639" s="5"/>
    </row>
    <row r="640" spans="1:18" x14ac:dyDescent="0.25">
      <c r="A640" s="3">
        <v>2013</v>
      </c>
      <c r="B640" s="7"/>
      <c r="C640" s="3" t="s">
        <v>19</v>
      </c>
      <c r="D640" s="3">
        <v>27</v>
      </c>
      <c r="E640" s="3" t="s">
        <v>33</v>
      </c>
      <c r="F640" s="3" t="s">
        <v>53</v>
      </c>
      <c r="G640" s="3">
        <v>22.35</v>
      </c>
      <c r="H640" s="3">
        <v>53</v>
      </c>
      <c r="I640" s="3">
        <v>17.600000000000001</v>
      </c>
      <c r="J640" s="3">
        <v>66</v>
      </c>
      <c r="K640" s="3">
        <v>1013</v>
      </c>
      <c r="L640" s="3">
        <v>18.600000000000001</v>
      </c>
      <c r="M640" s="3">
        <v>6.92</v>
      </c>
      <c r="N640" s="3">
        <v>9.98</v>
      </c>
      <c r="O640" s="3">
        <v>6</v>
      </c>
      <c r="P640" s="3">
        <v>72.7</v>
      </c>
      <c r="Q640" s="3">
        <f t="shared" si="30"/>
        <v>0</v>
      </c>
      <c r="R640" s="5"/>
    </row>
    <row r="641" spans="1:18" x14ac:dyDescent="0.25">
      <c r="A641" s="3">
        <v>2013</v>
      </c>
      <c r="B641" s="7"/>
      <c r="C641" s="3" t="s">
        <v>19</v>
      </c>
      <c r="D641" s="3">
        <v>27</v>
      </c>
      <c r="E641" s="3" t="s">
        <v>34</v>
      </c>
      <c r="F641" s="3" t="s">
        <v>53</v>
      </c>
      <c r="G641" s="3">
        <v>22.3</v>
      </c>
      <c r="H641" s="3">
        <v>53</v>
      </c>
      <c r="I641" s="3">
        <v>17.5</v>
      </c>
      <c r="J641" s="3">
        <v>69</v>
      </c>
      <c r="K641" s="3">
        <v>1012.69</v>
      </c>
      <c r="L641" s="3">
        <v>17.600000000000001</v>
      </c>
      <c r="M641" s="3">
        <v>8.3699999999999992</v>
      </c>
      <c r="N641" s="3">
        <v>5.8</v>
      </c>
      <c r="O641" s="3">
        <v>8</v>
      </c>
      <c r="P641" s="3">
        <v>72.7</v>
      </c>
      <c r="Q641" s="3">
        <f t="shared" si="30"/>
        <v>0</v>
      </c>
      <c r="R641" s="5"/>
    </row>
    <row r="642" spans="1:18" x14ac:dyDescent="0.25">
      <c r="A642" s="3">
        <v>2013</v>
      </c>
      <c r="B642" s="7"/>
      <c r="C642" s="3" t="s">
        <v>19</v>
      </c>
      <c r="D642" s="3">
        <v>27</v>
      </c>
      <c r="E642" s="3" t="s">
        <v>35</v>
      </c>
      <c r="F642" s="3" t="s">
        <v>53</v>
      </c>
      <c r="G642" s="3">
        <v>22.3</v>
      </c>
      <c r="H642" s="3">
        <v>53</v>
      </c>
      <c r="I642" s="3">
        <v>17.100000000000001</v>
      </c>
      <c r="J642" s="3">
        <v>68</v>
      </c>
      <c r="K642" s="3">
        <v>1012.88</v>
      </c>
      <c r="L642" s="3">
        <v>17.3</v>
      </c>
      <c r="M642" s="3">
        <v>13.52</v>
      </c>
      <c r="N642" s="3">
        <v>6.28</v>
      </c>
      <c r="O642" s="3">
        <v>7</v>
      </c>
      <c r="P642" s="3">
        <v>72.7</v>
      </c>
      <c r="Q642" s="3">
        <f t="shared" si="30"/>
        <v>0</v>
      </c>
      <c r="R642" s="5"/>
    </row>
    <row r="643" spans="1:18" x14ac:dyDescent="0.25">
      <c r="A643" s="3">
        <v>2013</v>
      </c>
      <c r="B643" s="7"/>
      <c r="C643" s="3" t="s">
        <v>19</v>
      </c>
      <c r="D643" s="3">
        <v>27</v>
      </c>
      <c r="E643" s="3" t="s">
        <v>36</v>
      </c>
      <c r="F643" s="3" t="s">
        <v>53</v>
      </c>
      <c r="G643" s="3">
        <v>22.25</v>
      </c>
      <c r="H643" s="3">
        <v>53</v>
      </c>
      <c r="I643" s="3">
        <v>16.600000000000001</v>
      </c>
      <c r="J643" s="3">
        <v>75</v>
      </c>
      <c r="K643" s="3">
        <v>1012.81</v>
      </c>
      <c r="L643" s="3">
        <v>16.3</v>
      </c>
      <c r="M643" s="3">
        <v>1.77</v>
      </c>
      <c r="N643" s="3">
        <v>0.16</v>
      </c>
      <c r="O643" s="3">
        <v>4</v>
      </c>
      <c r="P643" s="3">
        <v>72.7</v>
      </c>
      <c r="Q643" s="3">
        <f t="shared" si="30"/>
        <v>0</v>
      </c>
      <c r="R643" s="5"/>
    </row>
    <row r="644" spans="1:18" x14ac:dyDescent="0.25">
      <c r="A644" s="3">
        <v>2013</v>
      </c>
      <c r="B644" s="7"/>
      <c r="C644" s="3" t="s">
        <v>19</v>
      </c>
      <c r="D644" s="3">
        <v>27</v>
      </c>
      <c r="E644" s="3" t="s">
        <v>37</v>
      </c>
      <c r="F644" s="3" t="s">
        <v>53</v>
      </c>
      <c r="G644" s="3">
        <v>22.2</v>
      </c>
      <c r="H644" s="3">
        <v>53</v>
      </c>
      <c r="I644" s="3">
        <v>16.600000000000001</v>
      </c>
      <c r="J644" s="3">
        <v>76</v>
      </c>
      <c r="K644" s="3">
        <v>1012.5</v>
      </c>
      <c r="L644" s="3">
        <v>17</v>
      </c>
      <c r="M644" s="3">
        <v>0</v>
      </c>
      <c r="N644" s="3">
        <v>0</v>
      </c>
      <c r="O644" s="3">
        <v>5</v>
      </c>
      <c r="P644" s="3">
        <v>72.7</v>
      </c>
      <c r="Q644" s="3">
        <f t="shared" ref="Q644:Q707" si="33">P644-P643</f>
        <v>0</v>
      </c>
      <c r="R644" s="5"/>
    </row>
    <row r="645" spans="1:18" x14ac:dyDescent="0.25">
      <c r="A645" s="3">
        <v>2013</v>
      </c>
      <c r="B645" s="7"/>
      <c r="C645" s="3" t="s">
        <v>19</v>
      </c>
      <c r="D645" s="3">
        <v>27</v>
      </c>
      <c r="E645" s="3" t="s">
        <v>38</v>
      </c>
      <c r="F645" s="3" t="s">
        <v>53</v>
      </c>
      <c r="G645" s="3">
        <v>22.1</v>
      </c>
      <c r="H645" s="3">
        <v>53</v>
      </c>
      <c r="I645" s="3">
        <v>16.399999999999999</v>
      </c>
      <c r="J645" s="3">
        <v>74</v>
      </c>
      <c r="K645" s="3">
        <v>1012.56</v>
      </c>
      <c r="L645" s="3">
        <v>16.2</v>
      </c>
      <c r="M645" s="3">
        <v>8.86</v>
      </c>
      <c r="N645" s="3">
        <v>4.3499999999999996</v>
      </c>
      <c r="O645" s="3">
        <v>8</v>
      </c>
      <c r="P645" s="3">
        <v>72.7</v>
      </c>
      <c r="Q645" s="3">
        <f t="shared" si="33"/>
        <v>0</v>
      </c>
      <c r="R645" s="5"/>
    </row>
    <row r="646" spans="1:18" x14ac:dyDescent="0.25">
      <c r="A646" s="3">
        <v>2013</v>
      </c>
      <c r="B646" s="7"/>
      <c r="C646" s="3" t="s">
        <v>19</v>
      </c>
      <c r="D646" s="3">
        <v>27</v>
      </c>
      <c r="E646" s="3" t="s">
        <v>39</v>
      </c>
      <c r="F646" s="3" t="s">
        <v>53</v>
      </c>
      <c r="G646" s="3">
        <v>22.15</v>
      </c>
      <c r="H646" s="3">
        <v>53</v>
      </c>
      <c r="I646" s="3">
        <v>15.9</v>
      </c>
      <c r="J646" s="3">
        <v>80</v>
      </c>
      <c r="K646" s="3">
        <v>1012.19</v>
      </c>
      <c r="L646" s="3">
        <v>15.5</v>
      </c>
      <c r="M646" s="3">
        <v>2.09</v>
      </c>
      <c r="N646" s="3">
        <v>2.42</v>
      </c>
      <c r="O646" s="3">
        <v>5</v>
      </c>
      <c r="P646" s="3">
        <v>72.7</v>
      </c>
      <c r="Q646" s="3">
        <f t="shared" si="33"/>
        <v>0</v>
      </c>
      <c r="R646" s="5"/>
    </row>
    <row r="647" spans="1:18" x14ac:dyDescent="0.25">
      <c r="A647" s="3">
        <v>2013</v>
      </c>
      <c r="B647" s="7"/>
      <c r="C647" s="3" t="s">
        <v>19</v>
      </c>
      <c r="D647" s="3">
        <v>27</v>
      </c>
      <c r="E647" s="3" t="s">
        <v>40</v>
      </c>
      <c r="F647" s="3" t="s">
        <v>53</v>
      </c>
      <c r="G647" s="3">
        <v>22.15</v>
      </c>
      <c r="H647" s="3">
        <v>53</v>
      </c>
      <c r="I647" s="3">
        <v>15.6</v>
      </c>
      <c r="J647" s="3">
        <v>79</v>
      </c>
      <c r="K647" s="3">
        <v>1012.19</v>
      </c>
      <c r="L647" s="3">
        <v>15.1</v>
      </c>
      <c r="M647" s="3">
        <v>1.93</v>
      </c>
      <c r="N647" s="3">
        <v>1.61</v>
      </c>
      <c r="O647" s="3">
        <v>6</v>
      </c>
      <c r="P647" s="3">
        <v>72.7</v>
      </c>
      <c r="Q647" s="3">
        <f t="shared" si="33"/>
        <v>0</v>
      </c>
      <c r="R647" s="5"/>
    </row>
    <row r="648" spans="1:18" x14ac:dyDescent="0.25">
      <c r="A648" s="3">
        <v>2013</v>
      </c>
      <c r="B648" s="7"/>
      <c r="C648" s="3" t="s">
        <v>19</v>
      </c>
      <c r="D648" s="3">
        <v>27</v>
      </c>
      <c r="E648" s="3" t="s">
        <v>41</v>
      </c>
      <c r="F648" s="3" t="s">
        <v>53</v>
      </c>
      <c r="G648" s="3">
        <v>22.1</v>
      </c>
      <c r="H648" s="3">
        <v>53</v>
      </c>
      <c r="I648" s="3">
        <v>15.1</v>
      </c>
      <c r="J648" s="3">
        <v>82</v>
      </c>
      <c r="K648" s="3">
        <v>1012.63</v>
      </c>
      <c r="L648" s="3">
        <v>13.8</v>
      </c>
      <c r="M648" s="3">
        <v>3.38</v>
      </c>
      <c r="N648" s="3">
        <v>1.93</v>
      </c>
      <c r="O648" s="3">
        <v>2</v>
      </c>
      <c r="P648" s="3">
        <v>73.400000000000006</v>
      </c>
      <c r="Q648" s="3">
        <f t="shared" si="33"/>
        <v>0.70000000000000284</v>
      </c>
      <c r="R648" s="5"/>
    </row>
    <row r="649" spans="1:18" x14ac:dyDescent="0.25">
      <c r="A649" s="3">
        <v>2013</v>
      </c>
      <c r="B649" s="7"/>
      <c r="C649" s="3" t="s">
        <v>19</v>
      </c>
      <c r="D649" s="3">
        <v>27</v>
      </c>
      <c r="E649" s="3" t="s">
        <v>42</v>
      </c>
      <c r="F649" s="3" t="s">
        <v>53</v>
      </c>
      <c r="G649" s="3">
        <v>22.4</v>
      </c>
      <c r="H649" s="3">
        <v>54</v>
      </c>
      <c r="I649" s="3">
        <v>15.3</v>
      </c>
      <c r="J649" s="3">
        <v>79</v>
      </c>
      <c r="K649" s="3">
        <v>1012.25</v>
      </c>
      <c r="L649" s="3">
        <v>14.9</v>
      </c>
      <c r="M649" s="3">
        <v>0</v>
      </c>
      <c r="N649" s="3">
        <v>1.45</v>
      </c>
      <c r="O649" s="3">
        <v>6</v>
      </c>
      <c r="P649" s="3">
        <v>73.400000000000006</v>
      </c>
      <c r="Q649" s="3">
        <f t="shared" si="33"/>
        <v>0</v>
      </c>
      <c r="R649" s="5"/>
    </row>
    <row r="650" spans="1:18" x14ac:dyDescent="0.25">
      <c r="A650" s="3">
        <v>2013</v>
      </c>
      <c r="B650" s="7"/>
      <c r="C650" s="3" t="s">
        <v>19</v>
      </c>
      <c r="D650" s="3">
        <v>27</v>
      </c>
      <c r="E650" s="3" t="s">
        <v>43</v>
      </c>
      <c r="F650" s="3" t="s">
        <v>53</v>
      </c>
      <c r="G650" s="3">
        <v>22.55</v>
      </c>
      <c r="H650" s="3">
        <v>54</v>
      </c>
      <c r="I650" s="3">
        <v>15.3</v>
      </c>
      <c r="J650" s="3">
        <v>82</v>
      </c>
      <c r="K650" s="3">
        <v>1013.06</v>
      </c>
      <c r="L650" s="3">
        <v>14.5</v>
      </c>
      <c r="M650" s="3">
        <v>0</v>
      </c>
      <c r="N650" s="3">
        <v>0.32</v>
      </c>
      <c r="O650" s="3">
        <v>14</v>
      </c>
      <c r="P650" s="3">
        <v>73.400000000000006</v>
      </c>
      <c r="Q650" s="3">
        <f t="shared" si="33"/>
        <v>0</v>
      </c>
      <c r="R650" s="5"/>
    </row>
    <row r="651" spans="1:18" x14ac:dyDescent="0.25">
      <c r="A651" s="3">
        <v>2013</v>
      </c>
      <c r="B651" s="7"/>
      <c r="C651" s="3" t="s">
        <v>19</v>
      </c>
      <c r="D651" s="3">
        <v>27</v>
      </c>
      <c r="E651" s="3" t="s">
        <v>44</v>
      </c>
      <c r="F651" s="3" t="s">
        <v>53</v>
      </c>
      <c r="G651" s="3">
        <v>22.4</v>
      </c>
      <c r="H651" s="3">
        <v>54</v>
      </c>
      <c r="I651" s="3">
        <v>14.8</v>
      </c>
      <c r="J651" s="3">
        <v>85</v>
      </c>
      <c r="K651" s="3">
        <v>1013</v>
      </c>
      <c r="L651" s="3">
        <v>14</v>
      </c>
      <c r="M651" s="3">
        <v>0</v>
      </c>
      <c r="N651" s="3">
        <v>0</v>
      </c>
      <c r="O651" s="3">
        <v>2</v>
      </c>
      <c r="P651" s="3">
        <v>73.400000000000006</v>
      </c>
      <c r="Q651" s="3">
        <f t="shared" si="33"/>
        <v>0</v>
      </c>
      <c r="R651" s="5"/>
    </row>
    <row r="652" spans="1:18" x14ac:dyDescent="0.25">
      <c r="A652" s="3">
        <v>2013</v>
      </c>
      <c r="B652" s="7" t="s">
        <v>52</v>
      </c>
      <c r="C652" s="3" t="s">
        <v>19</v>
      </c>
      <c r="D652" s="3">
        <v>28</v>
      </c>
      <c r="E652" s="3" t="s">
        <v>20</v>
      </c>
      <c r="F652" s="3" t="s">
        <v>53</v>
      </c>
      <c r="G652" s="3">
        <v>22.35</v>
      </c>
      <c r="H652" s="3">
        <v>55</v>
      </c>
      <c r="I652" s="3">
        <v>14.8</v>
      </c>
      <c r="J652" s="3">
        <v>86</v>
      </c>
      <c r="K652" s="3">
        <v>1012.5</v>
      </c>
      <c r="L652" s="3">
        <v>13.9</v>
      </c>
      <c r="M652" s="3">
        <v>0</v>
      </c>
      <c r="N652" s="3">
        <v>0</v>
      </c>
      <c r="O652" s="3">
        <v>2</v>
      </c>
      <c r="P652" s="3">
        <v>73.400000000000006</v>
      </c>
      <c r="Q652" s="3">
        <f t="shared" si="33"/>
        <v>0</v>
      </c>
      <c r="R652" s="5">
        <f t="shared" si="32"/>
        <v>0</v>
      </c>
    </row>
    <row r="653" spans="1:18" x14ac:dyDescent="0.25">
      <c r="A653" s="3">
        <v>2013</v>
      </c>
      <c r="B653" s="7"/>
      <c r="C653" s="3" t="s">
        <v>19</v>
      </c>
      <c r="D653" s="3">
        <v>28</v>
      </c>
      <c r="E653" s="3" t="s">
        <v>22</v>
      </c>
      <c r="F653" s="3" t="s">
        <v>53</v>
      </c>
      <c r="G653" s="3">
        <v>22.3</v>
      </c>
      <c r="H653" s="3">
        <v>55</v>
      </c>
      <c r="I653" s="3">
        <v>14.7</v>
      </c>
      <c r="J653" s="3">
        <v>87</v>
      </c>
      <c r="K653" s="3">
        <v>1012.38</v>
      </c>
      <c r="L653" s="3">
        <v>13.8</v>
      </c>
      <c r="M653" s="3">
        <v>0</v>
      </c>
      <c r="N653" s="3">
        <v>0.32</v>
      </c>
      <c r="O653" s="3">
        <v>15</v>
      </c>
      <c r="P653" s="3">
        <v>73.400000000000006</v>
      </c>
      <c r="Q653" s="3">
        <f t="shared" si="33"/>
        <v>0</v>
      </c>
      <c r="R653" s="5"/>
    </row>
    <row r="654" spans="1:18" x14ac:dyDescent="0.25">
      <c r="A654" s="3">
        <v>2013</v>
      </c>
      <c r="B654" s="7"/>
      <c r="C654" s="3" t="s">
        <v>19</v>
      </c>
      <c r="D654" s="3">
        <v>28</v>
      </c>
      <c r="E654" s="3" t="s">
        <v>23</v>
      </c>
      <c r="F654" s="3" t="s">
        <v>53</v>
      </c>
      <c r="G654" s="3">
        <v>22.25</v>
      </c>
      <c r="H654" s="3">
        <v>55</v>
      </c>
      <c r="I654" s="3">
        <v>14.3</v>
      </c>
      <c r="J654" s="3">
        <v>88</v>
      </c>
      <c r="K654" s="3">
        <v>1012.06</v>
      </c>
      <c r="L654" s="3">
        <v>13.2</v>
      </c>
      <c r="M654" s="3">
        <v>0</v>
      </c>
      <c r="N654" s="3">
        <v>0.48</v>
      </c>
      <c r="O654" s="3">
        <v>2</v>
      </c>
      <c r="P654" s="3">
        <v>73.400000000000006</v>
      </c>
      <c r="Q654" s="3">
        <f t="shared" si="33"/>
        <v>0</v>
      </c>
      <c r="R654" s="5"/>
    </row>
    <row r="655" spans="1:18" x14ac:dyDescent="0.25">
      <c r="A655" s="3">
        <v>2013</v>
      </c>
      <c r="B655" s="7"/>
      <c r="C655" s="3" t="s">
        <v>19</v>
      </c>
      <c r="D655" s="3">
        <v>28</v>
      </c>
      <c r="E655" s="3" t="s">
        <v>24</v>
      </c>
      <c r="F655" s="3" t="s">
        <v>53</v>
      </c>
      <c r="G655" s="3">
        <v>22.2</v>
      </c>
      <c r="H655" s="3">
        <v>56</v>
      </c>
      <c r="I655" s="3">
        <v>14</v>
      </c>
      <c r="J655" s="3">
        <v>89</v>
      </c>
      <c r="K655" s="3">
        <v>1012.31</v>
      </c>
      <c r="L655" s="3">
        <v>13</v>
      </c>
      <c r="M655" s="3">
        <v>1.93</v>
      </c>
      <c r="N655" s="3">
        <v>0.81</v>
      </c>
      <c r="O655" s="3">
        <v>2</v>
      </c>
      <c r="P655" s="3">
        <v>73.400000000000006</v>
      </c>
      <c r="Q655" s="3">
        <f t="shared" si="33"/>
        <v>0</v>
      </c>
      <c r="R655" s="5"/>
    </row>
    <row r="656" spans="1:18" x14ac:dyDescent="0.25">
      <c r="A656" s="3">
        <v>2013</v>
      </c>
      <c r="B656" s="7"/>
      <c r="C656" s="3" t="s">
        <v>19</v>
      </c>
      <c r="D656" s="3">
        <v>28</v>
      </c>
      <c r="E656" s="3" t="s">
        <v>25</v>
      </c>
      <c r="F656" s="3" t="s">
        <v>53</v>
      </c>
      <c r="G656" s="3">
        <v>22.2</v>
      </c>
      <c r="H656" s="3">
        <v>56</v>
      </c>
      <c r="I656" s="3">
        <v>14.1</v>
      </c>
      <c r="J656" s="3">
        <v>90</v>
      </c>
      <c r="K656" s="3">
        <v>1011.88</v>
      </c>
      <c r="L656" s="3">
        <v>13.3</v>
      </c>
      <c r="M656" s="3">
        <v>0</v>
      </c>
      <c r="N656" s="3">
        <v>0.16</v>
      </c>
      <c r="O656" s="3">
        <v>3</v>
      </c>
      <c r="P656" s="3">
        <v>73.400000000000006</v>
      </c>
      <c r="Q656" s="3">
        <f t="shared" si="33"/>
        <v>0</v>
      </c>
      <c r="R656" s="5"/>
    </row>
    <row r="657" spans="1:18" x14ac:dyDescent="0.25">
      <c r="A657" s="3">
        <v>2013</v>
      </c>
      <c r="B657" s="7"/>
      <c r="C657" s="3" t="s">
        <v>19</v>
      </c>
      <c r="D657" s="3">
        <v>28</v>
      </c>
      <c r="E657" s="3" t="s">
        <v>26</v>
      </c>
      <c r="F657" s="3" t="s">
        <v>53</v>
      </c>
      <c r="G657" s="3">
        <v>22.15</v>
      </c>
      <c r="H657" s="3">
        <v>56</v>
      </c>
      <c r="I657" s="3">
        <v>13.9</v>
      </c>
      <c r="J657" s="3">
        <v>91</v>
      </c>
      <c r="K657" s="3">
        <v>1011.63</v>
      </c>
      <c r="L657" s="3">
        <v>12.9</v>
      </c>
      <c r="M657" s="3">
        <v>1.61</v>
      </c>
      <c r="N657" s="3">
        <v>0.97</v>
      </c>
      <c r="O657" s="3">
        <v>15</v>
      </c>
      <c r="P657" s="3">
        <v>73.400000000000006</v>
      </c>
      <c r="Q657" s="3">
        <f t="shared" si="33"/>
        <v>0</v>
      </c>
      <c r="R657" s="5"/>
    </row>
    <row r="658" spans="1:18" x14ac:dyDescent="0.25">
      <c r="A658" s="3">
        <v>2013</v>
      </c>
      <c r="B658" s="7"/>
      <c r="C658" s="3" t="s">
        <v>19</v>
      </c>
      <c r="D658" s="3">
        <v>28</v>
      </c>
      <c r="E658" s="3" t="s">
        <v>27</v>
      </c>
      <c r="F658" s="3" t="s">
        <v>53</v>
      </c>
      <c r="G658" s="3">
        <v>22.15</v>
      </c>
      <c r="H658" s="3">
        <v>56</v>
      </c>
      <c r="I658" s="3">
        <v>13.9</v>
      </c>
      <c r="J658" s="3">
        <v>91</v>
      </c>
      <c r="K658" s="3">
        <v>1011.69</v>
      </c>
      <c r="L658" s="3">
        <v>12.8</v>
      </c>
      <c r="M658" s="3">
        <v>1.61</v>
      </c>
      <c r="N658" s="3">
        <v>0</v>
      </c>
      <c r="O658" s="3">
        <v>3</v>
      </c>
      <c r="P658" s="3">
        <v>73.400000000000006</v>
      </c>
      <c r="Q658" s="3">
        <f t="shared" si="33"/>
        <v>0</v>
      </c>
      <c r="R658" s="5"/>
    </row>
    <row r="659" spans="1:18" x14ac:dyDescent="0.25">
      <c r="A659" s="3">
        <v>2013</v>
      </c>
      <c r="B659" s="7"/>
      <c r="C659" s="3" t="s">
        <v>19</v>
      </c>
      <c r="D659" s="3">
        <v>28</v>
      </c>
      <c r="E659" s="3" t="s">
        <v>28</v>
      </c>
      <c r="F659" s="3" t="s">
        <v>53</v>
      </c>
      <c r="G659" s="3">
        <v>22.15</v>
      </c>
      <c r="H659" s="3">
        <v>56</v>
      </c>
      <c r="I659" s="3">
        <v>14</v>
      </c>
      <c r="J659" s="3">
        <v>91</v>
      </c>
      <c r="K659" s="3">
        <v>1011.88</v>
      </c>
      <c r="L659" s="3">
        <v>13</v>
      </c>
      <c r="M659" s="3">
        <v>2.25</v>
      </c>
      <c r="N659" s="3">
        <v>1.61</v>
      </c>
      <c r="O659" s="3">
        <v>3</v>
      </c>
      <c r="P659" s="3">
        <v>73.400000000000006</v>
      </c>
      <c r="Q659" s="3">
        <f t="shared" si="33"/>
        <v>0</v>
      </c>
      <c r="R659" s="5"/>
    </row>
    <row r="660" spans="1:18" x14ac:dyDescent="0.25">
      <c r="A660" s="3">
        <v>2013</v>
      </c>
      <c r="B660" s="7"/>
      <c r="C660" s="3" t="s">
        <v>19</v>
      </c>
      <c r="D660" s="3">
        <v>28</v>
      </c>
      <c r="E660" s="3" t="s">
        <v>29</v>
      </c>
      <c r="F660" s="3" t="s">
        <v>53</v>
      </c>
      <c r="G660" s="3">
        <v>22</v>
      </c>
      <c r="H660" s="3">
        <v>56</v>
      </c>
      <c r="I660" s="3">
        <v>14.7</v>
      </c>
      <c r="J660" s="3">
        <v>90</v>
      </c>
      <c r="K660" s="3">
        <v>1012.31</v>
      </c>
      <c r="L660" s="3">
        <v>14.2</v>
      </c>
      <c r="M660" s="3">
        <v>0</v>
      </c>
      <c r="N660" s="3">
        <v>0.81</v>
      </c>
      <c r="O660" s="3">
        <v>1</v>
      </c>
      <c r="P660" s="3">
        <v>73.400000000000006</v>
      </c>
      <c r="Q660" s="3">
        <f t="shared" si="33"/>
        <v>0</v>
      </c>
      <c r="R660" s="5"/>
    </row>
    <row r="661" spans="1:18" x14ac:dyDescent="0.25">
      <c r="A661" s="3">
        <v>2013</v>
      </c>
      <c r="B661" s="7"/>
      <c r="C661" s="3" t="s">
        <v>19</v>
      </c>
      <c r="D661" s="3">
        <v>28</v>
      </c>
      <c r="E661" s="3" t="s">
        <v>30</v>
      </c>
      <c r="F661" s="3" t="s">
        <v>53</v>
      </c>
      <c r="G661" s="3">
        <v>22</v>
      </c>
      <c r="H661" s="3">
        <v>56</v>
      </c>
      <c r="I661" s="3">
        <v>16.3</v>
      </c>
      <c r="J661" s="3">
        <v>86</v>
      </c>
      <c r="K661" s="3">
        <v>1012.25</v>
      </c>
      <c r="L661" s="3">
        <v>17</v>
      </c>
      <c r="M661" s="3">
        <v>2.58</v>
      </c>
      <c r="N661" s="3">
        <v>0.97</v>
      </c>
      <c r="O661" s="3">
        <v>4</v>
      </c>
      <c r="P661" s="3">
        <v>73.400000000000006</v>
      </c>
      <c r="Q661" s="3">
        <f t="shared" si="33"/>
        <v>0</v>
      </c>
      <c r="R661" s="5"/>
    </row>
    <row r="662" spans="1:18" x14ac:dyDescent="0.25">
      <c r="A662" s="3">
        <v>2013</v>
      </c>
      <c r="B662" s="7"/>
      <c r="C662" s="3" t="s">
        <v>19</v>
      </c>
      <c r="D662" s="3">
        <v>28</v>
      </c>
      <c r="E662" s="3" t="s">
        <v>31</v>
      </c>
      <c r="F662" s="3" t="s">
        <v>53</v>
      </c>
      <c r="G662" s="3">
        <v>22.1</v>
      </c>
      <c r="H662" s="3">
        <v>56</v>
      </c>
      <c r="I662" s="3">
        <v>19.600000000000001</v>
      </c>
      <c r="J662" s="3">
        <v>70</v>
      </c>
      <c r="K662" s="3">
        <v>1012.56</v>
      </c>
      <c r="L662" s="3">
        <v>23.3</v>
      </c>
      <c r="M662" s="3">
        <v>0</v>
      </c>
      <c r="N662" s="3">
        <v>0.97</v>
      </c>
      <c r="O662" s="3">
        <v>6</v>
      </c>
      <c r="P662" s="3">
        <v>73.400000000000006</v>
      </c>
      <c r="Q662" s="3">
        <f t="shared" si="33"/>
        <v>0</v>
      </c>
      <c r="R662" s="5"/>
    </row>
    <row r="663" spans="1:18" x14ac:dyDescent="0.25">
      <c r="A663" s="3">
        <v>2013</v>
      </c>
      <c r="B663" s="7"/>
      <c r="C663" s="3" t="s">
        <v>19</v>
      </c>
      <c r="D663" s="3">
        <v>28</v>
      </c>
      <c r="E663" s="3" t="s">
        <v>32</v>
      </c>
      <c r="F663" s="3" t="s">
        <v>53</v>
      </c>
      <c r="G663" s="3">
        <v>22.2</v>
      </c>
      <c r="H663" s="3">
        <v>55</v>
      </c>
      <c r="I663" s="3">
        <v>22.7</v>
      </c>
      <c r="J663" s="3">
        <v>53</v>
      </c>
      <c r="K663" s="3">
        <v>1012.81</v>
      </c>
      <c r="L663" s="3">
        <v>26.2</v>
      </c>
      <c r="M663" s="3">
        <v>9.82</v>
      </c>
      <c r="N663" s="3">
        <v>5.96</v>
      </c>
      <c r="O663" s="3">
        <v>7</v>
      </c>
      <c r="P663" s="3">
        <v>73.400000000000006</v>
      </c>
      <c r="Q663" s="3">
        <f t="shared" si="33"/>
        <v>0</v>
      </c>
      <c r="R663" s="5"/>
    </row>
    <row r="664" spans="1:18" x14ac:dyDescent="0.25">
      <c r="A664" s="3">
        <v>2013</v>
      </c>
      <c r="B664" s="7"/>
      <c r="C664" s="3" t="s">
        <v>19</v>
      </c>
      <c r="D664" s="3">
        <v>28</v>
      </c>
      <c r="E664" s="3" t="s">
        <v>33</v>
      </c>
      <c r="F664" s="3" t="s">
        <v>53</v>
      </c>
      <c r="G664" s="3">
        <v>22.2</v>
      </c>
      <c r="H664" s="3">
        <v>55</v>
      </c>
      <c r="I664" s="3">
        <v>20.9</v>
      </c>
      <c r="J664" s="3">
        <v>64</v>
      </c>
      <c r="K664" s="3">
        <v>1012.38</v>
      </c>
      <c r="L664" s="3">
        <v>22.5</v>
      </c>
      <c r="M664" s="3">
        <v>4.67</v>
      </c>
      <c r="N664" s="3">
        <v>3.38</v>
      </c>
      <c r="O664" s="3">
        <v>3</v>
      </c>
      <c r="P664" s="3">
        <v>73.400000000000006</v>
      </c>
      <c r="Q664" s="3">
        <f t="shared" si="33"/>
        <v>0</v>
      </c>
      <c r="R664" s="5"/>
    </row>
    <row r="665" spans="1:18" x14ac:dyDescent="0.25">
      <c r="A665" s="3">
        <v>2013</v>
      </c>
      <c r="B665" s="7"/>
      <c r="C665" s="3" t="s">
        <v>19</v>
      </c>
      <c r="D665" s="3">
        <v>28</v>
      </c>
      <c r="E665" s="3" t="s">
        <v>34</v>
      </c>
      <c r="F665" s="3" t="s">
        <v>53</v>
      </c>
      <c r="G665" s="3">
        <v>22.25</v>
      </c>
      <c r="H665" s="3">
        <v>55</v>
      </c>
      <c r="I665" s="3">
        <v>21.3</v>
      </c>
      <c r="J665" s="3">
        <v>56</v>
      </c>
      <c r="K665" s="3">
        <v>1012.94</v>
      </c>
      <c r="L665" s="3">
        <v>23.1</v>
      </c>
      <c r="M665" s="3">
        <v>7.73</v>
      </c>
      <c r="N665" s="3">
        <v>5.8</v>
      </c>
      <c r="O665" s="3">
        <v>5</v>
      </c>
      <c r="P665" s="3">
        <v>73.400000000000006</v>
      </c>
      <c r="Q665" s="3">
        <f t="shared" si="33"/>
        <v>0</v>
      </c>
      <c r="R665" s="5"/>
    </row>
    <row r="666" spans="1:18" x14ac:dyDescent="0.25">
      <c r="A666" s="3">
        <v>2013</v>
      </c>
      <c r="B666" s="7"/>
      <c r="C666" s="3" t="s">
        <v>19</v>
      </c>
      <c r="D666" s="3">
        <v>28</v>
      </c>
      <c r="E666" s="3" t="s">
        <v>35</v>
      </c>
      <c r="F666" s="3" t="s">
        <v>53</v>
      </c>
      <c r="G666" s="3">
        <v>22.25</v>
      </c>
      <c r="H666" s="3">
        <v>54</v>
      </c>
      <c r="I666" s="3">
        <v>21.8</v>
      </c>
      <c r="J666" s="3">
        <v>54</v>
      </c>
      <c r="K666" s="3">
        <v>1013.19</v>
      </c>
      <c r="L666" s="3">
        <v>23.7</v>
      </c>
      <c r="M666" s="3">
        <v>12.56</v>
      </c>
      <c r="N666" s="3">
        <v>9.18</v>
      </c>
      <c r="O666" s="3">
        <v>7</v>
      </c>
      <c r="P666" s="3">
        <v>73.400000000000006</v>
      </c>
      <c r="Q666" s="3">
        <f t="shared" si="33"/>
        <v>0</v>
      </c>
      <c r="R666" s="5"/>
    </row>
    <row r="667" spans="1:18" x14ac:dyDescent="0.25">
      <c r="A667" s="3">
        <v>2013</v>
      </c>
      <c r="B667" s="7"/>
      <c r="C667" s="3" t="s">
        <v>19</v>
      </c>
      <c r="D667" s="3">
        <v>28</v>
      </c>
      <c r="E667" s="3" t="s">
        <v>36</v>
      </c>
      <c r="F667" s="3" t="s">
        <v>53</v>
      </c>
      <c r="G667" s="3">
        <v>22.2</v>
      </c>
      <c r="H667" s="3">
        <v>55</v>
      </c>
      <c r="I667" s="3">
        <v>18.7</v>
      </c>
      <c r="J667" s="3">
        <v>78</v>
      </c>
      <c r="K667" s="3">
        <v>1013.5</v>
      </c>
      <c r="L667" s="3">
        <v>17.600000000000001</v>
      </c>
      <c r="M667" s="3">
        <v>2.09</v>
      </c>
      <c r="N667" s="3">
        <v>0.32</v>
      </c>
      <c r="O667" s="3">
        <v>3</v>
      </c>
      <c r="P667" s="3">
        <v>73.400000000000006</v>
      </c>
      <c r="Q667" s="3">
        <f t="shared" si="33"/>
        <v>0</v>
      </c>
      <c r="R667" s="5"/>
    </row>
    <row r="668" spans="1:18" x14ac:dyDescent="0.25">
      <c r="A668" s="3">
        <v>2013</v>
      </c>
      <c r="B668" s="7"/>
      <c r="C668" s="3" t="s">
        <v>19</v>
      </c>
      <c r="D668" s="3">
        <v>28</v>
      </c>
      <c r="E668" s="3" t="s">
        <v>37</v>
      </c>
      <c r="F668" s="3" t="s">
        <v>53</v>
      </c>
      <c r="G668" s="3">
        <v>22.2</v>
      </c>
      <c r="H668" s="3">
        <v>55</v>
      </c>
      <c r="I668" s="3">
        <v>19.399999999999999</v>
      </c>
      <c r="J668" s="3">
        <v>74</v>
      </c>
      <c r="K668" s="3">
        <v>1013.38</v>
      </c>
      <c r="L668" s="3">
        <v>20</v>
      </c>
      <c r="M668" s="3">
        <v>5.31</v>
      </c>
      <c r="N668" s="3">
        <v>6.12</v>
      </c>
      <c r="O668" s="3">
        <v>6</v>
      </c>
      <c r="P668" s="3">
        <v>73.400000000000006</v>
      </c>
      <c r="Q668" s="3">
        <f t="shared" si="33"/>
        <v>0</v>
      </c>
      <c r="R668" s="5"/>
    </row>
    <row r="669" spans="1:18" x14ac:dyDescent="0.25">
      <c r="A669" s="3">
        <v>2013</v>
      </c>
      <c r="B669" s="7"/>
      <c r="C669" s="3" t="s">
        <v>19</v>
      </c>
      <c r="D669" s="3">
        <v>28</v>
      </c>
      <c r="E669" s="3" t="s">
        <v>38</v>
      </c>
      <c r="F669" s="3" t="s">
        <v>53</v>
      </c>
      <c r="G669" s="3">
        <v>22.3</v>
      </c>
      <c r="H669" s="3">
        <v>56</v>
      </c>
      <c r="I669" s="3">
        <v>19.100000000000001</v>
      </c>
      <c r="J669" s="3">
        <v>73</v>
      </c>
      <c r="K669" s="3">
        <v>1013.56</v>
      </c>
      <c r="L669" s="3">
        <v>19</v>
      </c>
      <c r="M669" s="3">
        <v>3.54</v>
      </c>
      <c r="N669" s="3">
        <v>4.3499999999999996</v>
      </c>
      <c r="O669" s="3">
        <v>2</v>
      </c>
      <c r="P669" s="3">
        <v>73.400000000000006</v>
      </c>
      <c r="Q669" s="3">
        <f t="shared" si="33"/>
        <v>0</v>
      </c>
      <c r="R669" s="5"/>
    </row>
    <row r="670" spans="1:18" x14ac:dyDescent="0.25">
      <c r="A670" s="3">
        <v>2013</v>
      </c>
      <c r="B670" s="7"/>
      <c r="C670" s="3" t="s">
        <v>19</v>
      </c>
      <c r="D670" s="3">
        <v>28</v>
      </c>
      <c r="E670" s="3" t="s">
        <v>39</v>
      </c>
      <c r="F670" s="3" t="s">
        <v>53</v>
      </c>
      <c r="G670" s="3">
        <v>22.35</v>
      </c>
      <c r="H670" s="3">
        <v>56</v>
      </c>
      <c r="I670" s="3">
        <v>18.399999999999999</v>
      </c>
      <c r="J670" s="3">
        <v>77</v>
      </c>
      <c r="K670" s="3">
        <v>1014.19</v>
      </c>
      <c r="L670" s="3">
        <v>18.399999999999999</v>
      </c>
      <c r="M670" s="3">
        <v>2.09</v>
      </c>
      <c r="N670" s="3">
        <v>1.45</v>
      </c>
      <c r="O670" s="3">
        <v>15</v>
      </c>
      <c r="P670" s="3">
        <v>73.400000000000006</v>
      </c>
      <c r="Q670" s="3">
        <f t="shared" si="33"/>
        <v>0</v>
      </c>
      <c r="R670" s="5"/>
    </row>
    <row r="671" spans="1:18" x14ac:dyDescent="0.25">
      <c r="A671" s="3">
        <v>2013</v>
      </c>
      <c r="B671" s="7"/>
      <c r="C671" s="3" t="s">
        <v>19</v>
      </c>
      <c r="D671" s="3">
        <v>28</v>
      </c>
      <c r="E671" s="3" t="s">
        <v>40</v>
      </c>
      <c r="F671" s="3" t="s">
        <v>53</v>
      </c>
      <c r="G671" s="3">
        <v>22.45</v>
      </c>
      <c r="H671" s="3">
        <v>57</v>
      </c>
      <c r="I671" s="3">
        <v>18.100000000000001</v>
      </c>
      <c r="J671" s="3">
        <v>79</v>
      </c>
      <c r="K671" s="3">
        <v>1014.56</v>
      </c>
      <c r="L671" s="3">
        <v>17.8</v>
      </c>
      <c r="M671" s="3">
        <v>1.77</v>
      </c>
      <c r="N671" s="3">
        <v>0.81</v>
      </c>
      <c r="O671" s="3">
        <v>3</v>
      </c>
      <c r="P671" s="3">
        <v>73.400000000000006</v>
      </c>
      <c r="Q671" s="3">
        <f t="shared" si="33"/>
        <v>0</v>
      </c>
      <c r="R671" s="5"/>
    </row>
    <row r="672" spans="1:18" x14ac:dyDescent="0.25">
      <c r="A672" s="3">
        <v>2013</v>
      </c>
      <c r="B672" s="7"/>
      <c r="C672" s="3" t="s">
        <v>19</v>
      </c>
      <c r="D672" s="3">
        <v>28</v>
      </c>
      <c r="E672" s="3" t="s">
        <v>41</v>
      </c>
      <c r="F672" s="3" t="s">
        <v>53</v>
      </c>
      <c r="G672" s="3">
        <v>22.4</v>
      </c>
      <c r="H672" s="3">
        <v>57</v>
      </c>
      <c r="I672" s="3">
        <v>17</v>
      </c>
      <c r="J672" s="3">
        <v>83</v>
      </c>
      <c r="K672" s="3">
        <v>1014.88</v>
      </c>
      <c r="L672" s="3">
        <v>16.399999999999999</v>
      </c>
      <c r="M672" s="3">
        <v>0</v>
      </c>
      <c r="N672" s="3">
        <v>0</v>
      </c>
      <c r="O672" s="3">
        <v>5</v>
      </c>
      <c r="P672" s="3">
        <v>73.400000000000006</v>
      </c>
      <c r="Q672" s="3">
        <f t="shared" si="33"/>
        <v>0</v>
      </c>
      <c r="R672" s="5"/>
    </row>
    <row r="673" spans="1:18" x14ac:dyDescent="0.25">
      <c r="A673" s="3">
        <v>2013</v>
      </c>
      <c r="B673" s="7"/>
      <c r="C673" s="3" t="s">
        <v>19</v>
      </c>
      <c r="D673" s="3">
        <v>28</v>
      </c>
      <c r="E673" s="3" t="s">
        <v>42</v>
      </c>
      <c r="F673" s="3" t="s">
        <v>53</v>
      </c>
      <c r="G673" s="3">
        <v>22.35</v>
      </c>
      <c r="H673" s="3">
        <v>56</v>
      </c>
      <c r="I673" s="3">
        <v>15.8</v>
      </c>
      <c r="J673" s="3">
        <v>85</v>
      </c>
      <c r="K673" s="3">
        <v>1014.88</v>
      </c>
      <c r="L673" s="3">
        <v>15.6</v>
      </c>
      <c r="M673" s="3">
        <v>0</v>
      </c>
      <c r="N673" s="3">
        <v>0.16</v>
      </c>
      <c r="O673" s="3">
        <v>6</v>
      </c>
      <c r="P673" s="3">
        <v>73.400000000000006</v>
      </c>
      <c r="Q673" s="3">
        <f t="shared" si="33"/>
        <v>0</v>
      </c>
      <c r="R673" s="5"/>
    </row>
    <row r="674" spans="1:18" x14ac:dyDescent="0.25">
      <c r="A674" s="3">
        <v>2013</v>
      </c>
      <c r="B674" s="7"/>
      <c r="C674" s="3" t="s">
        <v>19</v>
      </c>
      <c r="D674" s="3">
        <v>28</v>
      </c>
      <c r="E674" s="3" t="s">
        <v>43</v>
      </c>
      <c r="F674" s="3" t="s">
        <v>53</v>
      </c>
      <c r="G674" s="3">
        <v>22.4</v>
      </c>
      <c r="H674" s="3">
        <v>57</v>
      </c>
      <c r="I674" s="3">
        <v>14.4</v>
      </c>
      <c r="J674" s="3">
        <v>85</v>
      </c>
      <c r="K674" s="3">
        <v>1015.31</v>
      </c>
      <c r="L674" s="3">
        <v>14</v>
      </c>
      <c r="M674" s="3">
        <v>3.38</v>
      </c>
      <c r="N674" s="3">
        <v>1.77</v>
      </c>
      <c r="O674" s="3">
        <v>3</v>
      </c>
      <c r="P674" s="3">
        <v>73.400000000000006</v>
      </c>
      <c r="Q674" s="3">
        <f t="shared" si="33"/>
        <v>0</v>
      </c>
      <c r="R674" s="5"/>
    </row>
    <row r="675" spans="1:18" x14ac:dyDescent="0.25">
      <c r="A675" s="3">
        <v>2013</v>
      </c>
      <c r="B675" s="7"/>
      <c r="C675" s="3" t="s">
        <v>19</v>
      </c>
      <c r="D675" s="3">
        <v>28</v>
      </c>
      <c r="E675" s="3" t="s">
        <v>44</v>
      </c>
      <c r="F675" s="3" t="s">
        <v>53</v>
      </c>
      <c r="G675" s="3">
        <v>22.3</v>
      </c>
      <c r="H675" s="3">
        <v>56</v>
      </c>
      <c r="I675" s="3">
        <v>13.7</v>
      </c>
      <c r="J675" s="3">
        <v>86</v>
      </c>
      <c r="K675" s="3">
        <v>1016.19</v>
      </c>
      <c r="L675" s="3">
        <v>12</v>
      </c>
      <c r="M675" s="3">
        <v>0</v>
      </c>
      <c r="N675" s="3">
        <v>0</v>
      </c>
      <c r="O675" s="3">
        <v>5</v>
      </c>
      <c r="P675" s="3">
        <v>73.400000000000006</v>
      </c>
      <c r="Q675" s="3">
        <f t="shared" si="33"/>
        <v>0</v>
      </c>
      <c r="R675" s="5"/>
    </row>
    <row r="676" spans="1:18" x14ac:dyDescent="0.25">
      <c r="A676" s="3">
        <v>2013</v>
      </c>
      <c r="B676" s="7" t="s">
        <v>18</v>
      </c>
      <c r="C676" s="3" t="s">
        <v>19</v>
      </c>
      <c r="D676" s="3">
        <v>29</v>
      </c>
      <c r="E676" s="3" t="s">
        <v>20</v>
      </c>
      <c r="F676" s="3" t="s">
        <v>53</v>
      </c>
      <c r="G676" s="3">
        <v>22.2</v>
      </c>
      <c r="H676" s="3">
        <v>56</v>
      </c>
      <c r="I676" s="3">
        <v>12.7</v>
      </c>
      <c r="J676" s="3">
        <v>88</v>
      </c>
      <c r="K676" s="3">
        <v>1016.25</v>
      </c>
      <c r="L676" s="3">
        <v>10.9</v>
      </c>
      <c r="M676" s="3">
        <v>0</v>
      </c>
      <c r="N676" s="3">
        <v>0</v>
      </c>
      <c r="O676" s="3">
        <v>0</v>
      </c>
      <c r="P676" s="3">
        <v>73.400000000000006</v>
      </c>
      <c r="Q676" s="3">
        <f t="shared" si="33"/>
        <v>0</v>
      </c>
      <c r="R676" s="5">
        <f t="shared" ref="R676:R724" si="34">P699-P676</f>
        <v>0</v>
      </c>
    </row>
    <row r="677" spans="1:18" x14ac:dyDescent="0.25">
      <c r="A677" s="3">
        <v>2013</v>
      </c>
      <c r="B677" s="7"/>
      <c r="C677" s="3" t="s">
        <v>19</v>
      </c>
      <c r="D677" s="3">
        <v>29</v>
      </c>
      <c r="E677" s="3" t="s">
        <v>22</v>
      </c>
      <c r="F677" s="3" t="s">
        <v>53</v>
      </c>
      <c r="G677" s="3">
        <v>22.15</v>
      </c>
      <c r="H677" s="3">
        <v>55</v>
      </c>
      <c r="I677" s="3">
        <v>11.9</v>
      </c>
      <c r="J677" s="3">
        <v>88</v>
      </c>
      <c r="K677" s="3">
        <v>1016.75</v>
      </c>
      <c r="L677" s="3">
        <v>10.8</v>
      </c>
      <c r="M677" s="3">
        <v>4.03</v>
      </c>
      <c r="N677" s="3">
        <v>2.09</v>
      </c>
      <c r="O677" s="3">
        <v>1</v>
      </c>
      <c r="P677" s="3">
        <v>73.400000000000006</v>
      </c>
      <c r="Q677" s="3">
        <f t="shared" si="33"/>
        <v>0</v>
      </c>
      <c r="R677" s="5"/>
    </row>
    <row r="678" spans="1:18" x14ac:dyDescent="0.25">
      <c r="A678" s="3">
        <v>2013</v>
      </c>
      <c r="B678" s="7"/>
      <c r="C678" s="3" t="s">
        <v>19</v>
      </c>
      <c r="D678" s="3">
        <v>29</v>
      </c>
      <c r="E678" s="3" t="s">
        <v>23</v>
      </c>
      <c r="F678" s="3" t="s">
        <v>53</v>
      </c>
      <c r="G678" s="3">
        <v>22</v>
      </c>
      <c r="H678" s="3">
        <v>55</v>
      </c>
      <c r="I678" s="3">
        <v>11.8</v>
      </c>
      <c r="J678" s="3">
        <v>89</v>
      </c>
      <c r="K678" s="3">
        <v>1016.88</v>
      </c>
      <c r="L678" s="3">
        <v>10.4</v>
      </c>
      <c r="M678" s="3">
        <v>0</v>
      </c>
      <c r="N678" s="3">
        <v>0</v>
      </c>
      <c r="O678" s="3">
        <v>2</v>
      </c>
      <c r="P678" s="3">
        <v>73.400000000000006</v>
      </c>
      <c r="Q678" s="3">
        <f t="shared" si="33"/>
        <v>0</v>
      </c>
      <c r="R678" s="5"/>
    </row>
    <row r="679" spans="1:18" x14ac:dyDescent="0.25">
      <c r="A679" s="3">
        <v>2013</v>
      </c>
      <c r="B679" s="7"/>
      <c r="C679" s="3" t="s">
        <v>19</v>
      </c>
      <c r="D679" s="3">
        <v>29</v>
      </c>
      <c r="E679" s="3" t="s">
        <v>24</v>
      </c>
      <c r="F679" s="3" t="s">
        <v>53</v>
      </c>
      <c r="G679" s="3">
        <v>21.9</v>
      </c>
      <c r="H679" s="3">
        <v>54</v>
      </c>
      <c r="I679" s="3">
        <v>11.6</v>
      </c>
      <c r="J679" s="3">
        <v>90</v>
      </c>
      <c r="K679" s="3">
        <v>1016.88</v>
      </c>
      <c r="L679" s="3">
        <v>10.4</v>
      </c>
      <c r="M679" s="3">
        <v>0</v>
      </c>
      <c r="N679" s="3">
        <v>0</v>
      </c>
      <c r="O679" s="3">
        <v>14</v>
      </c>
      <c r="P679" s="3">
        <v>73.400000000000006</v>
      </c>
      <c r="Q679" s="3">
        <f t="shared" si="33"/>
        <v>0</v>
      </c>
      <c r="R679" s="5"/>
    </row>
    <row r="680" spans="1:18" x14ac:dyDescent="0.25">
      <c r="A680" s="3">
        <v>2013</v>
      </c>
      <c r="B680" s="7"/>
      <c r="C680" s="3" t="s">
        <v>19</v>
      </c>
      <c r="D680" s="3">
        <v>29</v>
      </c>
      <c r="E680" s="3" t="s">
        <v>25</v>
      </c>
      <c r="F680" s="3" t="s">
        <v>53</v>
      </c>
      <c r="G680" s="3">
        <v>21.8</v>
      </c>
      <c r="H680" s="3">
        <v>54</v>
      </c>
      <c r="I680" s="3">
        <v>11</v>
      </c>
      <c r="J680" s="3">
        <v>90</v>
      </c>
      <c r="K680" s="3">
        <v>1017</v>
      </c>
      <c r="L680" s="3">
        <v>9.9</v>
      </c>
      <c r="M680" s="3">
        <v>2.25</v>
      </c>
      <c r="N680" s="3">
        <v>1.93</v>
      </c>
      <c r="O680" s="3">
        <v>1</v>
      </c>
      <c r="P680" s="3">
        <v>73.400000000000006</v>
      </c>
      <c r="Q680" s="3">
        <f t="shared" si="33"/>
        <v>0</v>
      </c>
      <c r="R680" s="5"/>
    </row>
    <row r="681" spans="1:18" x14ac:dyDescent="0.25">
      <c r="A681" s="3">
        <v>2013</v>
      </c>
      <c r="B681" s="7"/>
      <c r="C681" s="3" t="s">
        <v>19</v>
      </c>
      <c r="D681" s="3">
        <v>29</v>
      </c>
      <c r="E681" s="3" t="s">
        <v>26</v>
      </c>
      <c r="F681" s="3" t="s">
        <v>53</v>
      </c>
      <c r="G681" s="3">
        <v>21.75</v>
      </c>
      <c r="H681" s="3">
        <v>53</v>
      </c>
      <c r="I681" s="3">
        <v>10.5</v>
      </c>
      <c r="J681" s="3">
        <v>90</v>
      </c>
      <c r="K681" s="3">
        <v>1016.88</v>
      </c>
      <c r="L681" s="3">
        <v>9.1999999999999993</v>
      </c>
      <c r="M681" s="3">
        <v>0</v>
      </c>
      <c r="N681" s="3">
        <v>0.16</v>
      </c>
      <c r="O681" s="3">
        <v>3</v>
      </c>
      <c r="P681" s="3">
        <v>73.400000000000006</v>
      </c>
      <c r="Q681" s="3">
        <f t="shared" si="33"/>
        <v>0</v>
      </c>
      <c r="R681" s="5"/>
    </row>
    <row r="682" spans="1:18" x14ac:dyDescent="0.25">
      <c r="A682" s="3">
        <v>2013</v>
      </c>
      <c r="B682" s="7"/>
      <c r="C682" s="3" t="s">
        <v>19</v>
      </c>
      <c r="D682" s="3">
        <v>29</v>
      </c>
      <c r="E682" s="3" t="s">
        <v>27</v>
      </c>
      <c r="F682" s="3" t="s">
        <v>53</v>
      </c>
      <c r="G682" s="3">
        <v>21.65</v>
      </c>
      <c r="H682" s="3">
        <v>53</v>
      </c>
      <c r="I682" s="3">
        <v>10.1</v>
      </c>
      <c r="J682" s="3">
        <v>91</v>
      </c>
      <c r="K682" s="3">
        <v>1017.19</v>
      </c>
      <c r="L682" s="3">
        <v>9.1</v>
      </c>
      <c r="M682" s="3">
        <v>1.93</v>
      </c>
      <c r="N682" s="3">
        <v>1.29</v>
      </c>
      <c r="O682" s="3">
        <v>3</v>
      </c>
      <c r="P682" s="3">
        <v>73.400000000000006</v>
      </c>
      <c r="Q682" s="3">
        <f t="shared" si="33"/>
        <v>0</v>
      </c>
      <c r="R682" s="5"/>
    </row>
    <row r="683" spans="1:18" x14ac:dyDescent="0.25">
      <c r="A683" s="3">
        <v>2013</v>
      </c>
      <c r="B683" s="7"/>
      <c r="C683" s="3" t="s">
        <v>19</v>
      </c>
      <c r="D683" s="3">
        <v>29</v>
      </c>
      <c r="E683" s="3" t="s">
        <v>28</v>
      </c>
      <c r="F683" s="3" t="s">
        <v>53</v>
      </c>
      <c r="G683" s="3">
        <v>21.65</v>
      </c>
      <c r="H683" s="3">
        <v>53</v>
      </c>
      <c r="I683" s="3">
        <v>10.8</v>
      </c>
      <c r="J683" s="3">
        <v>92</v>
      </c>
      <c r="K683" s="3">
        <v>1017.31</v>
      </c>
      <c r="L683" s="3">
        <v>10</v>
      </c>
      <c r="M683" s="3">
        <v>0</v>
      </c>
      <c r="N683" s="3">
        <v>0</v>
      </c>
      <c r="O683" s="3">
        <v>15</v>
      </c>
      <c r="P683" s="3">
        <v>73.400000000000006</v>
      </c>
      <c r="Q683" s="3">
        <f t="shared" si="33"/>
        <v>0</v>
      </c>
      <c r="R683" s="5"/>
    </row>
    <row r="684" spans="1:18" x14ac:dyDescent="0.25">
      <c r="A684" s="3">
        <v>2013</v>
      </c>
      <c r="B684" s="7"/>
      <c r="C684" s="3" t="s">
        <v>19</v>
      </c>
      <c r="D684" s="3">
        <v>29</v>
      </c>
      <c r="E684" s="3" t="s">
        <v>29</v>
      </c>
      <c r="F684" s="3" t="s">
        <v>53</v>
      </c>
      <c r="G684" s="3">
        <v>21.55</v>
      </c>
      <c r="H684" s="3">
        <v>53</v>
      </c>
      <c r="I684" s="3">
        <v>12.2</v>
      </c>
      <c r="J684" s="3">
        <v>91</v>
      </c>
      <c r="K684" s="3">
        <v>1017.88</v>
      </c>
      <c r="L684" s="3">
        <v>11.4</v>
      </c>
      <c r="M684" s="3">
        <v>4.1900000000000004</v>
      </c>
      <c r="N684" s="3">
        <v>2.9</v>
      </c>
      <c r="O684" s="3">
        <v>1</v>
      </c>
      <c r="P684" s="3">
        <v>73.400000000000006</v>
      </c>
      <c r="Q684" s="3">
        <f t="shared" si="33"/>
        <v>0</v>
      </c>
      <c r="R684" s="5"/>
    </row>
    <row r="685" spans="1:18" x14ac:dyDescent="0.25">
      <c r="A685" s="3">
        <v>2013</v>
      </c>
      <c r="B685" s="7"/>
      <c r="C685" s="3" t="s">
        <v>19</v>
      </c>
      <c r="D685" s="3">
        <v>29</v>
      </c>
      <c r="E685" s="3" t="s">
        <v>30</v>
      </c>
      <c r="F685" s="3" t="s">
        <v>53</v>
      </c>
      <c r="G685" s="3">
        <v>21.6</v>
      </c>
      <c r="H685" s="3">
        <v>53</v>
      </c>
      <c r="I685" s="3">
        <v>13.5</v>
      </c>
      <c r="J685" s="3">
        <v>88</v>
      </c>
      <c r="K685" s="3">
        <v>1018.31</v>
      </c>
      <c r="L685" s="3">
        <v>12.7</v>
      </c>
      <c r="M685" s="3">
        <v>2.74</v>
      </c>
      <c r="N685" s="3">
        <v>2.74</v>
      </c>
      <c r="O685" s="3">
        <v>3</v>
      </c>
      <c r="P685" s="3">
        <v>73.400000000000006</v>
      </c>
      <c r="Q685" s="3">
        <f t="shared" si="33"/>
        <v>0</v>
      </c>
      <c r="R685" s="5"/>
    </row>
    <row r="686" spans="1:18" x14ac:dyDescent="0.25">
      <c r="A686" s="3">
        <v>2013</v>
      </c>
      <c r="B686" s="7"/>
      <c r="C686" s="3" t="s">
        <v>19</v>
      </c>
      <c r="D686" s="3">
        <v>29</v>
      </c>
      <c r="E686" s="3" t="s">
        <v>31</v>
      </c>
      <c r="F686" s="3" t="s">
        <v>53</v>
      </c>
      <c r="G686" s="3">
        <v>21.7</v>
      </c>
      <c r="H686" s="3">
        <v>54</v>
      </c>
      <c r="I686" s="3">
        <v>18.3</v>
      </c>
      <c r="J686" s="3">
        <v>75</v>
      </c>
      <c r="K686" s="3">
        <v>1018.44</v>
      </c>
      <c r="L686" s="3">
        <v>20</v>
      </c>
      <c r="M686" s="3">
        <v>5.8</v>
      </c>
      <c r="N686" s="3">
        <v>3.54</v>
      </c>
      <c r="O686" s="3">
        <v>0</v>
      </c>
      <c r="P686" s="3">
        <v>73.400000000000006</v>
      </c>
      <c r="Q686" s="3">
        <f t="shared" si="33"/>
        <v>0</v>
      </c>
      <c r="R686" s="5"/>
    </row>
    <row r="687" spans="1:18" x14ac:dyDescent="0.25">
      <c r="A687" s="3">
        <v>2013</v>
      </c>
      <c r="B687" s="7"/>
      <c r="C687" s="3" t="s">
        <v>19</v>
      </c>
      <c r="D687" s="3">
        <v>29</v>
      </c>
      <c r="E687" s="3" t="s">
        <v>32</v>
      </c>
      <c r="F687" s="3" t="s">
        <v>53</v>
      </c>
      <c r="G687" s="3">
        <v>21.8</v>
      </c>
      <c r="H687" s="3">
        <v>55</v>
      </c>
      <c r="I687" s="3">
        <v>22.4</v>
      </c>
      <c r="J687" s="3">
        <v>66</v>
      </c>
      <c r="K687" s="3">
        <v>1018.44</v>
      </c>
      <c r="L687" s="3">
        <v>23.9</v>
      </c>
      <c r="M687" s="3">
        <v>4.99</v>
      </c>
      <c r="N687" s="3">
        <v>4.67</v>
      </c>
      <c r="O687" s="3">
        <v>0</v>
      </c>
      <c r="P687" s="3">
        <v>73.400000000000006</v>
      </c>
      <c r="Q687" s="3">
        <f t="shared" si="33"/>
        <v>0</v>
      </c>
      <c r="R687" s="5"/>
    </row>
    <row r="688" spans="1:18" x14ac:dyDescent="0.25">
      <c r="A688" s="3">
        <v>2013</v>
      </c>
      <c r="B688" s="7"/>
      <c r="C688" s="3" t="s">
        <v>19</v>
      </c>
      <c r="D688" s="3">
        <v>29</v>
      </c>
      <c r="E688" s="3" t="s">
        <v>33</v>
      </c>
      <c r="F688" s="3" t="s">
        <v>53</v>
      </c>
      <c r="G688" s="3">
        <v>21.9</v>
      </c>
      <c r="H688" s="3">
        <v>55</v>
      </c>
      <c r="I688" s="3">
        <v>24.3</v>
      </c>
      <c r="J688" s="3">
        <v>59</v>
      </c>
      <c r="K688" s="3">
        <v>1018.19</v>
      </c>
      <c r="L688" s="3">
        <v>26.9</v>
      </c>
      <c r="M688" s="3">
        <v>9.66</v>
      </c>
      <c r="N688" s="3">
        <v>4.67</v>
      </c>
      <c r="O688" s="3">
        <v>15</v>
      </c>
      <c r="P688" s="3">
        <v>73.400000000000006</v>
      </c>
      <c r="Q688" s="3">
        <f t="shared" si="33"/>
        <v>0</v>
      </c>
      <c r="R688" s="5"/>
    </row>
    <row r="689" spans="1:18" x14ac:dyDescent="0.25">
      <c r="A689" s="3">
        <v>2013</v>
      </c>
      <c r="B689" s="7"/>
      <c r="C689" s="3" t="s">
        <v>19</v>
      </c>
      <c r="D689" s="3">
        <v>29</v>
      </c>
      <c r="E689" s="3" t="s">
        <v>34</v>
      </c>
      <c r="F689" s="3" t="s">
        <v>53</v>
      </c>
      <c r="G689" s="3">
        <v>22</v>
      </c>
      <c r="H689" s="3">
        <v>55</v>
      </c>
      <c r="I689" s="3">
        <v>25</v>
      </c>
      <c r="J689" s="3">
        <v>49</v>
      </c>
      <c r="K689" s="3">
        <v>1018.06</v>
      </c>
      <c r="L689" s="3">
        <v>27.2</v>
      </c>
      <c r="M689" s="3">
        <v>6.76</v>
      </c>
      <c r="N689" s="3">
        <v>7.57</v>
      </c>
      <c r="O689" s="3">
        <v>15</v>
      </c>
      <c r="P689" s="3">
        <v>73.400000000000006</v>
      </c>
      <c r="Q689" s="3">
        <f t="shared" si="33"/>
        <v>0</v>
      </c>
      <c r="R689" s="5"/>
    </row>
    <row r="690" spans="1:18" x14ac:dyDescent="0.25">
      <c r="A690" s="3">
        <v>2013</v>
      </c>
      <c r="B690" s="7"/>
      <c r="C690" s="3" t="s">
        <v>19</v>
      </c>
      <c r="D690" s="3">
        <v>29</v>
      </c>
      <c r="E690" s="3" t="s">
        <v>35</v>
      </c>
      <c r="F690" s="3" t="s">
        <v>53</v>
      </c>
      <c r="G690" s="3">
        <v>22</v>
      </c>
      <c r="H690" s="3">
        <v>55</v>
      </c>
      <c r="I690" s="3">
        <v>23.2</v>
      </c>
      <c r="J690" s="3">
        <v>56</v>
      </c>
      <c r="K690" s="3">
        <v>1017.75</v>
      </c>
      <c r="L690" s="3">
        <v>24.4</v>
      </c>
      <c r="M690" s="3">
        <v>13.85</v>
      </c>
      <c r="N690" s="3">
        <v>4.3499999999999996</v>
      </c>
      <c r="O690" s="3">
        <v>3</v>
      </c>
      <c r="P690" s="3">
        <v>73.400000000000006</v>
      </c>
      <c r="Q690" s="3">
        <f t="shared" si="33"/>
        <v>0</v>
      </c>
      <c r="R690" s="5"/>
    </row>
    <row r="691" spans="1:18" x14ac:dyDescent="0.25">
      <c r="A691" s="3">
        <v>2013</v>
      </c>
      <c r="B691" s="7"/>
      <c r="C691" s="3" t="s">
        <v>19</v>
      </c>
      <c r="D691" s="3">
        <v>29</v>
      </c>
      <c r="E691" s="3" t="s">
        <v>36</v>
      </c>
      <c r="F691" s="3" t="s">
        <v>53</v>
      </c>
      <c r="G691" s="3">
        <v>22.05</v>
      </c>
      <c r="H691" s="3">
        <v>56</v>
      </c>
      <c r="I691" s="3">
        <v>23.1</v>
      </c>
      <c r="J691" s="3">
        <v>55</v>
      </c>
      <c r="K691" s="3">
        <v>1017.69</v>
      </c>
      <c r="L691" s="3">
        <v>24.2</v>
      </c>
      <c r="M691" s="3">
        <v>7.57</v>
      </c>
      <c r="N691" s="3">
        <v>6.92</v>
      </c>
      <c r="O691" s="3">
        <v>0</v>
      </c>
      <c r="P691" s="3">
        <v>73.400000000000006</v>
      </c>
      <c r="Q691" s="3">
        <f t="shared" si="33"/>
        <v>0</v>
      </c>
      <c r="R691" s="5"/>
    </row>
    <row r="692" spans="1:18" x14ac:dyDescent="0.25">
      <c r="A692" s="3">
        <v>2013</v>
      </c>
      <c r="B692" s="7"/>
      <c r="C692" s="3" t="s">
        <v>19</v>
      </c>
      <c r="D692" s="3">
        <v>29</v>
      </c>
      <c r="E692" s="3" t="s">
        <v>37</v>
      </c>
      <c r="F692" s="3" t="s">
        <v>53</v>
      </c>
      <c r="G692" s="3">
        <v>22.05</v>
      </c>
      <c r="H692" s="3">
        <v>56</v>
      </c>
      <c r="I692" s="3">
        <v>24.8</v>
      </c>
      <c r="J692" s="3">
        <v>52</v>
      </c>
      <c r="K692" s="3">
        <v>1017.13</v>
      </c>
      <c r="L692" s="3">
        <v>26.3</v>
      </c>
      <c r="M692" s="3">
        <v>2.74</v>
      </c>
      <c r="N692" s="3">
        <v>4.67</v>
      </c>
      <c r="O692" s="3">
        <v>1</v>
      </c>
      <c r="P692" s="3">
        <v>73.400000000000006</v>
      </c>
      <c r="Q692" s="3">
        <f t="shared" si="33"/>
        <v>0</v>
      </c>
      <c r="R692" s="5"/>
    </row>
    <row r="693" spans="1:18" x14ac:dyDescent="0.25">
      <c r="A693" s="3">
        <v>2013</v>
      </c>
      <c r="B693" s="7"/>
      <c r="C693" s="3" t="s">
        <v>19</v>
      </c>
      <c r="D693" s="3">
        <v>29</v>
      </c>
      <c r="E693" s="3" t="s">
        <v>38</v>
      </c>
      <c r="F693" s="3" t="s">
        <v>53</v>
      </c>
      <c r="G693" s="3">
        <v>22.1</v>
      </c>
      <c r="H693" s="3">
        <v>57</v>
      </c>
      <c r="I693" s="3">
        <v>22.1</v>
      </c>
      <c r="J693" s="3">
        <v>58</v>
      </c>
      <c r="K693" s="3">
        <v>1017.13</v>
      </c>
      <c r="L693" s="3">
        <v>22.4</v>
      </c>
      <c r="M693" s="3">
        <v>3.06</v>
      </c>
      <c r="N693" s="3">
        <v>2.09</v>
      </c>
      <c r="O693" s="3">
        <v>14</v>
      </c>
      <c r="P693" s="3">
        <v>73.400000000000006</v>
      </c>
      <c r="Q693" s="3">
        <f t="shared" si="33"/>
        <v>0</v>
      </c>
      <c r="R693" s="5"/>
    </row>
    <row r="694" spans="1:18" x14ac:dyDescent="0.25">
      <c r="A694" s="3">
        <v>2013</v>
      </c>
      <c r="B694" s="7"/>
      <c r="C694" s="3" t="s">
        <v>19</v>
      </c>
      <c r="D694" s="3">
        <v>29</v>
      </c>
      <c r="E694" s="3" t="s">
        <v>39</v>
      </c>
      <c r="F694" s="3" t="s">
        <v>53</v>
      </c>
      <c r="G694" s="3">
        <v>22.2</v>
      </c>
      <c r="H694" s="3">
        <v>57</v>
      </c>
      <c r="I694" s="3">
        <v>20.9</v>
      </c>
      <c r="J694" s="3">
        <v>61</v>
      </c>
      <c r="K694" s="3">
        <v>1017.31</v>
      </c>
      <c r="L694" s="3">
        <v>20.3</v>
      </c>
      <c r="M694" s="3">
        <v>3.86</v>
      </c>
      <c r="N694" s="3">
        <v>2.58</v>
      </c>
      <c r="O694" s="3">
        <v>14</v>
      </c>
      <c r="P694" s="3">
        <v>73.400000000000006</v>
      </c>
      <c r="Q694" s="3">
        <f t="shared" si="33"/>
        <v>0</v>
      </c>
      <c r="R694" s="5"/>
    </row>
    <row r="695" spans="1:18" x14ac:dyDescent="0.25">
      <c r="A695" s="3">
        <v>2013</v>
      </c>
      <c r="B695" s="7"/>
      <c r="C695" s="3" t="s">
        <v>19</v>
      </c>
      <c r="D695" s="3">
        <v>29</v>
      </c>
      <c r="E695" s="3" t="s">
        <v>40</v>
      </c>
      <c r="F695" s="3" t="s">
        <v>53</v>
      </c>
      <c r="G695" s="3">
        <v>22.25</v>
      </c>
      <c r="H695" s="3">
        <v>57</v>
      </c>
      <c r="I695" s="3">
        <v>18.899999999999999</v>
      </c>
      <c r="J695" s="3">
        <v>68</v>
      </c>
      <c r="K695" s="3">
        <v>1017.31</v>
      </c>
      <c r="L695" s="3">
        <v>19.2</v>
      </c>
      <c r="M695" s="3">
        <v>0</v>
      </c>
      <c r="N695" s="3">
        <v>1.1299999999999999</v>
      </c>
      <c r="O695" s="3">
        <v>1</v>
      </c>
      <c r="P695" s="3">
        <v>73.400000000000006</v>
      </c>
      <c r="Q695" s="3">
        <f t="shared" si="33"/>
        <v>0</v>
      </c>
      <c r="R695" s="5"/>
    </row>
    <row r="696" spans="1:18" x14ac:dyDescent="0.25">
      <c r="A696" s="3">
        <v>2013</v>
      </c>
      <c r="B696" s="7"/>
      <c r="C696" s="3" t="s">
        <v>19</v>
      </c>
      <c r="D696" s="3">
        <v>29</v>
      </c>
      <c r="E696" s="3" t="s">
        <v>41</v>
      </c>
      <c r="F696" s="3" t="s">
        <v>53</v>
      </c>
      <c r="G696" s="3">
        <v>22.2</v>
      </c>
      <c r="H696" s="3">
        <v>57</v>
      </c>
      <c r="I696" s="3">
        <v>16.399999999999999</v>
      </c>
      <c r="J696" s="3">
        <v>78</v>
      </c>
      <c r="K696" s="3">
        <v>1017.69</v>
      </c>
      <c r="L696" s="3">
        <v>15.1</v>
      </c>
      <c r="M696" s="3">
        <v>0</v>
      </c>
      <c r="N696" s="3">
        <v>0</v>
      </c>
      <c r="O696" s="3">
        <v>3</v>
      </c>
      <c r="P696" s="3">
        <v>73.400000000000006</v>
      </c>
      <c r="Q696" s="3">
        <f t="shared" si="33"/>
        <v>0</v>
      </c>
      <c r="R696" s="5"/>
    </row>
    <row r="697" spans="1:18" x14ac:dyDescent="0.25">
      <c r="A697" s="3">
        <v>2013</v>
      </c>
      <c r="B697" s="7"/>
      <c r="C697" s="3" t="s">
        <v>19</v>
      </c>
      <c r="D697" s="3">
        <v>29</v>
      </c>
      <c r="E697" s="3" t="s">
        <v>42</v>
      </c>
      <c r="F697" s="3" t="s">
        <v>53</v>
      </c>
      <c r="G697" s="3">
        <v>22.3</v>
      </c>
      <c r="H697" s="3">
        <v>57</v>
      </c>
      <c r="I697" s="3">
        <v>14.7</v>
      </c>
      <c r="J697" s="3">
        <v>83</v>
      </c>
      <c r="K697" s="3">
        <v>1018</v>
      </c>
      <c r="L697" s="3">
        <v>12.8</v>
      </c>
      <c r="M697" s="3">
        <v>0</v>
      </c>
      <c r="N697" s="3">
        <v>0</v>
      </c>
      <c r="O697" s="3">
        <v>5</v>
      </c>
      <c r="P697" s="3">
        <v>73.400000000000006</v>
      </c>
      <c r="Q697" s="3">
        <f t="shared" si="33"/>
        <v>0</v>
      </c>
      <c r="R697" s="5"/>
    </row>
    <row r="698" spans="1:18" x14ac:dyDescent="0.25">
      <c r="A698" s="3">
        <v>2013</v>
      </c>
      <c r="B698" s="7"/>
      <c r="C698" s="3" t="s">
        <v>19</v>
      </c>
      <c r="D698" s="3">
        <v>29</v>
      </c>
      <c r="E698" s="3" t="s">
        <v>43</v>
      </c>
      <c r="F698" s="3" t="s">
        <v>53</v>
      </c>
      <c r="G698" s="3">
        <v>22.4</v>
      </c>
      <c r="H698" s="3">
        <v>57</v>
      </c>
      <c r="I698" s="3">
        <v>13.7</v>
      </c>
      <c r="J698" s="3">
        <v>86</v>
      </c>
      <c r="K698" s="3">
        <v>1018.5</v>
      </c>
      <c r="L698" s="3">
        <v>11.9</v>
      </c>
      <c r="M698" s="3">
        <v>2.09</v>
      </c>
      <c r="N698" s="3">
        <v>0.16</v>
      </c>
      <c r="O698" s="3">
        <v>1</v>
      </c>
      <c r="P698" s="3">
        <v>73.400000000000006</v>
      </c>
      <c r="Q698" s="3">
        <f t="shared" si="33"/>
        <v>0</v>
      </c>
      <c r="R698" s="5"/>
    </row>
    <row r="699" spans="1:18" x14ac:dyDescent="0.25">
      <c r="A699" s="3">
        <v>2013</v>
      </c>
      <c r="B699" s="7"/>
      <c r="C699" s="3" t="s">
        <v>19</v>
      </c>
      <c r="D699" s="3">
        <v>29</v>
      </c>
      <c r="E699" s="3" t="s">
        <v>44</v>
      </c>
      <c r="F699" s="3" t="s">
        <v>53</v>
      </c>
      <c r="G699" s="3">
        <v>22.25</v>
      </c>
      <c r="H699" s="3">
        <v>56</v>
      </c>
      <c r="I699" s="3">
        <v>12.6</v>
      </c>
      <c r="J699" s="3">
        <v>87</v>
      </c>
      <c r="K699" s="3">
        <v>1018.5</v>
      </c>
      <c r="L699" s="3">
        <v>11.2</v>
      </c>
      <c r="M699" s="3">
        <v>0</v>
      </c>
      <c r="N699" s="3">
        <v>0</v>
      </c>
      <c r="O699" s="3">
        <v>6</v>
      </c>
      <c r="P699" s="3">
        <v>73.400000000000006</v>
      </c>
      <c r="Q699" s="3">
        <f t="shared" si="33"/>
        <v>0</v>
      </c>
      <c r="R699" s="5"/>
    </row>
    <row r="700" spans="1:18" x14ac:dyDescent="0.25">
      <c r="A700" s="3">
        <v>2013</v>
      </c>
      <c r="B700" s="7" t="s">
        <v>45</v>
      </c>
      <c r="C700" s="3" t="s">
        <v>19</v>
      </c>
      <c r="D700" s="3">
        <v>30</v>
      </c>
      <c r="E700" s="3" t="s">
        <v>20</v>
      </c>
      <c r="F700" s="3" t="s">
        <v>53</v>
      </c>
      <c r="G700" s="3">
        <v>22.1</v>
      </c>
      <c r="H700" s="3">
        <v>56</v>
      </c>
      <c r="I700" s="3">
        <v>12.3</v>
      </c>
      <c r="J700" s="3">
        <v>87</v>
      </c>
      <c r="K700" s="3">
        <v>1018.63</v>
      </c>
      <c r="L700" s="3">
        <v>10.8</v>
      </c>
      <c r="M700" s="3">
        <v>1.61</v>
      </c>
      <c r="N700" s="3">
        <v>0</v>
      </c>
      <c r="O700" s="3">
        <v>1</v>
      </c>
      <c r="P700" s="3">
        <v>73.400000000000006</v>
      </c>
      <c r="Q700" s="3">
        <f t="shared" si="33"/>
        <v>0</v>
      </c>
      <c r="R700" s="5">
        <f t="shared" si="34"/>
        <v>0</v>
      </c>
    </row>
    <row r="701" spans="1:18" x14ac:dyDescent="0.25">
      <c r="A701" s="3">
        <v>2013</v>
      </c>
      <c r="B701" s="7"/>
      <c r="C701" s="3" t="s">
        <v>19</v>
      </c>
      <c r="D701" s="3">
        <v>30</v>
      </c>
      <c r="E701" s="3" t="s">
        <v>22</v>
      </c>
      <c r="F701" s="3" t="s">
        <v>53</v>
      </c>
      <c r="G701" s="3">
        <v>22</v>
      </c>
      <c r="H701" s="3">
        <v>55</v>
      </c>
      <c r="I701" s="3">
        <v>11.9</v>
      </c>
      <c r="J701" s="3">
        <v>88</v>
      </c>
      <c r="K701" s="3">
        <v>1018.44</v>
      </c>
      <c r="L701" s="3">
        <v>10.199999999999999</v>
      </c>
      <c r="M701" s="3">
        <v>0</v>
      </c>
      <c r="N701" s="3">
        <v>0</v>
      </c>
      <c r="O701" s="3">
        <v>14</v>
      </c>
      <c r="P701" s="3">
        <v>73.400000000000006</v>
      </c>
      <c r="Q701" s="3">
        <f t="shared" si="33"/>
        <v>0</v>
      </c>
      <c r="R701" s="5"/>
    </row>
    <row r="702" spans="1:18" x14ac:dyDescent="0.25">
      <c r="A702" s="3">
        <v>2013</v>
      </c>
      <c r="B702" s="7"/>
      <c r="C702" s="3" t="s">
        <v>19</v>
      </c>
      <c r="D702" s="3">
        <v>30</v>
      </c>
      <c r="E702" s="3" t="s">
        <v>23</v>
      </c>
      <c r="F702" s="3" t="s">
        <v>53</v>
      </c>
      <c r="G702" s="3">
        <v>21.8</v>
      </c>
      <c r="H702" s="3">
        <v>55</v>
      </c>
      <c r="I702" s="3">
        <v>11.2</v>
      </c>
      <c r="J702" s="3">
        <v>88</v>
      </c>
      <c r="K702" s="3">
        <v>1018.44</v>
      </c>
      <c r="L702" s="3">
        <v>9.6</v>
      </c>
      <c r="M702" s="3">
        <v>0</v>
      </c>
      <c r="N702" s="3">
        <v>0</v>
      </c>
      <c r="O702" s="3">
        <v>2</v>
      </c>
      <c r="P702" s="3">
        <v>73.400000000000006</v>
      </c>
      <c r="Q702" s="3">
        <f t="shared" si="33"/>
        <v>0</v>
      </c>
      <c r="R702" s="5"/>
    </row>
    <row r="703" spans="1:18" x14ac:dyDescent="0.25">
      <c r="A703" s="3">
        <v>2013</v>
      </c>
      <c r="B703" s="7"/>
      <c r="C703" s="3" t="s">
        <v>19</v>
      </c>
      <c r="D703" s="3">
        <v>30</v>
      </c>
      <c r="E703" s="3" t="s">
        <v>24</v>
      </c>
      <c r="F703" s="3" t="s">
        <v>53</v>
      </c>
      <c r="G703" s="3">
        <v>21.8</v>
      </c>
      <c r="H703" s="3">
        <v>54</v>
      </c>
      <c r="I703" s="3">
        <v>10.7</v>
      </c>
      <c r="J703" s="3">
        <v>89</v>
      </c>
      <c r="K703" s="3">
        <v>1018.19</v>
      </c>
      <c r="L703" s="3">
        <v>9.4</v>
      </c>
      <c r="M703" s="3">
        <v>0</v>
      </c>
      <c r="N703" s="3">
        <v>0.48</v>
      </c>
      <c r="O703" s="3">
        <v>2</v>
      </c>
      <c r="P703" s="3">
        <v>73.400000000000006</v>
      </c>
      <c r="Q703" s="3">
        <f t="shared" si="33"/>
        <v>0</v>
      </c>
      <c r="R703" s="5"/>
    </row>
    <row r="704" spans="1:18" x14ac:dyDescent="0.25">
      <c r="A704" s="3">
        <v>2013</v>
      </c>
      <c r="B704" s="7"/>
      <c r="C704" s="3" t="s">
        <v>19</v>
      </c>
      <c r="D704" s="3">
        <v>30</v>
      </c>
      <c r="E704" s="3" t="s">
        <v>25</v>
      </c>
      <c r="F704" s="3" t="s">
        <v>53</v>
      </c>
      <c r="G704" s="3">
        <v>21.65</v>
      </c>
      <c r="H704" s="3">
        <v>54</v>
      </c>
      <c r="I704" s="3">
        <v>10.5</v>
      </c>
      <c r="J704" s="3">
        <v>89</v>
      </c>
      <c r="K704" s="3">
        <v>1018.06</v>
      </c>
      <c r="L704" s="3">
        <v>9.4</v>
      </c>
      <c r="M704" s="3">
        <v>0</v>
      </c>
      <c r="N704" s="3">
        <v>0</v>
      </c>
      <c r="O704" s="3">
        <v>2</v>
      </c>
      <c r="P704" s="3">
        <v>73.400000000000006</v>
      </c>
      <c r="Q704" s="3">
        <f t="shared" si="33"/>
        <v>0</v>
      </c>
      <c r="R704" s="5"/>
    </row>
    <row r="705" spans="1:18" x14ac:dyDescent="0.25">
      <c r="A705" s="3">
        <v>2013</v>
      </c>
      <c r="B705" s="7"/>
      <c r="C705" s="3" t="s">
        <v>19</v>
      </c>
      <c r="D705" s="3">
        <v>30</v>
      </c>
      <c r="E705" s="3" t="s">
        <v>26</v>
      </c>
      <c r="F705" s="3" t="s">
        <v>53</v>
      </c>
      <c r="G705" s="3">
        <v>21.55</v>
      </c>
      <c r="H705" s="3">
        <v>53</v>
      </c>
      <c r="I705" s="3">
        <v>10.199999999999999</v>
      </c>
      <c r="J705" s="3">
        <v>89</v>
      </c>
      <c r="K705" s="3">
        <v>1017.81</v>
      </c>
      <c r="L705" s="3">
        <v>8.8000000000000007</v>
      </c>
      <c r="M705" s="3">
        <v>0</v>
      </c>
      <c r="N705" s="3">
        <v>0</v>
      </c>
      <c r="O705" s="3">
        <v>2</v>
      </c>
      <c r="P705" s="3">
        <v>73.400000000000006</v>
      </c>
      <c r="Q705" s="3">
        <f t="shared" si="33"/>
        <v>0</v>
      </c>
      <c r="R705" s="5"/>
    </row>
    <row r="706" spans="1:18" x14ac:dyDescent="0.25">
      <c r="A706" s="3">
        <v>2013</v>
      </c>
      <c r="B706" s="7"/>
      <c r="C706" s="3" t="s">
        <v>19</v>
      </c>
      <c r="D706" s="3">
        <v>30</v>
      </c>
      <c r="E706" s="3" t="s">
        <v>27</v>
      </c>
      <c r="F706" s="3" t="s">
        <v>53</v>
      </c>
      <c r="G706" s="3">
        <v>21.6</v>
      </c>
      <c r="H706" s="3">
        <v>53</v>
      </c>
      <c r="I706" s="3">
        <v>10</v>
      </c>
      <c r="J706" s="3">
        <v>89</v>
      </c>
      <c r="K706" s="3">
        <v>1017.56</v>
      </c>
      <c r="L706" s="3">
        <v>8.5</v>
      </c>
      <c r="M706" s="3">
        <v>0</v>
      </c>
      <c r="N706" s="3">
        <v>0</v>
      </c>
      <c r="O706" s="3">
        <v>2</v>
      </c>
      <c r="P706" s="3">
        <v>73.400000000000006</v>
      </c>
      <c r="Q706" s="3">
        <f t="shared" si="33"/>
        <v>0</v>
      </c>
      <c r="R706" s="5"/>
    </row>
    <row r="707" spans="1:18" x14ac:dyDescent="0.25">
      <c r="A707" s="3">
        <v>2013</v>
      </c>
      <c r="B707" s="7"/>
      <c r="C707" s="3" t="s">
        <v>19</v>
      </c>
      <c r="D707" s="3">
        <v>30</v>
      </c>
      <c r="E707" s="3" t="s">
        <v>28</v>
      </c>
      <c r="F707" s="3" t="s">
        <v>53</v>
      </c>
      <c r="G707" s="3">
        <v>21.35</v>
      </c>
      <c r="H707" s="3">
        <v>52</v>
      </c>
      <c r="I707" s="3">
        <v>10.3</v>
      </c>
      <c r="J707" s="3">
        <v>91</v>
      </c>
      <c r="K707" s="3">
        <v>1017.06</v>
      </c>
      <c r="L707" s="3">
        <v>9.8000000000000007</v>
      </c>
      <c r="M707" s="3">
        <v>0</v>
      </c>
      <c r="N707" s="3">
        <v>0</v>
      </c>
      <c r="O707" s="3">
        <v>3</v>
      </c>
      <c r="P707" s="3">
        <v>73.400000000000006</v>
      </c>
      <c r="Q707" s="3">
        <f t="shared" si="33"/>
        <v>0</v>
      </c>
      <c r="R707" s="5"/>
    </row>
    <row r="708" spans="1:18" x14ac:dyDescent="0.25">
      <c r="A708" s="3">
        <v>2013</v>
      </c>
      <c r="B708" s="7"/>
      <c r="C708" s="3" t="s">
        <v>19</v>
      </c>
      <c r="D708" s="3">
        <v>30</v>
      </c>
      <c r="E708" s="3" t="s">
        <v>29</v>
      </c>
      <c r="F708" s="3" t="s">
        <v>53</v>
      </c>
      <c r="G708" s="3">
        <v>21.4</v>
      </c>
      <c r="H708" s="3">
        <v>53</v>
      </c>
      <c r="I708" s="3">
        <v>12.4</v>
      </c>
      <c r="J708" s="3">
        <v>91</v>
      </c>
      <c r="K708" s="3">
        <v>1017.19</v>
      </c>
      <c r="L708" s="3">
        <v>13.6</v>
      </c>
      <c r="M708" s="3">
        <v>0</v>
      </c>
      <c r="N708" s="3">
        <v>0</v>
      </c>
      <c r="O708" s="3">
        <v>11</v>
      </c>
      <c r="P708" s="3">
        <v>73.400000000000006</v>
      </c>
      <c r="Q708" s="3">
        <f t="shared" ref="Q708:Q771" si="35">P708-P707</f>
        <v>0</v>
      </c>
      <c r="R708" s="5"/>
    </row>
    <row r="709" spans="1:18" x14ac:dyDescent="0.25">
      <c r="A709" s="3">
        <v>2013</v>
      </c>
      <c r="B709" s="7"/>
      <c r="C709" s="3" t="s">
        <v>19</v>
      </c>
      <c r="D709" s="3">
        <v>30</v>
      </c>
      <c r="E709" s="3" t="s">
        <v>30</v>
      </c>
      <c r="F709" s="3" t="s">
        <v>53</v>
      </c>
      <c r="G709" s="3">
        <v>21.55</v>
      </c>
      <c r="H709" s="3">
        <v>53</v>
      </c>
      <c r="I709" s="3">
        <v>15.7</v>
      </c>
      <c r="J709" s="3">
        <v>82</v>
      </c>
      <c r="K709" s="3">
        <v>1017.31</v>
      </c>
      <c r="L709" s="3">
        <v>19.3</v>
      </c>
      <c r="M709" s="3">
        <v>1.61</v>
      </c>
      <c r="N709" s="3">
        <v>0</v>
      </c>
      <c r="O709" s="3">
        <v>13</v>
      </c>
      <c r="P709" s="3">
        <v>73.400000000000006</v>
      </c>
      <c r="Q709" s="3">
        <f t="shared" si="35"/>
        <v>0</v>
      </c>
      <c r="R709" s="5"/>
    </row>
    <row r="710" spans="1:18" x14ac:dyDescent="0.25">
      <c r="A710" s="3">
        <v>2013</v>
      </c>
      <c r="B710" s="7"/>
      <c r="C710" s="3" t="s">
        <v>19</v>
      </c>
      <c r="D710" s="3">
        <v>30</v>
      </c>
      <c r="E710" s="3" t="s">
        <v>31</v>
      </c>
      <c r="F710" s="3" t="s">
        <v>53</v>
      </c>
      <c r="G710" s="3">
        <v>21.65</v>
      </c>
      <c r="H710" s="3">
        <v>54</v>
      </c>
      <c r="I710" s="3">
        <v>19.2</v>
      </c>
      <c r="J710" s="3">
        <v>71</v>
      </c>
      <c r="K710" s="3">
        <v>1018</v>
      </c>
      <c r="L710" s="3">
        <v>23.6</v>
      </c>
      <c r="M710" s="3">
        <v>1.61</v>
      </c>
      <c r="N710" s="3">
        <v>0.64</v>
      </c>
      <c r="O710" s="3">
        <v>14</v>
      </c>
      <c r="P710" s="3">
        <v>73.400000000000006</v>
      </c>
      <c r="Q710" s="3">
        <f t="shared" si="35"/>
        <v>0</v>
      </c>
      <c r="R710" s="5"/>
    </row>
    <row r="711" spans="1:18" x14ac:dyDescent="0.25">
      <c r="A711" s="3">
        <v>2013</v>
      </c>
      <c r="B711" s="7"/>
      <c r="C711" s="3" t="s">
        <v>19</v>
      </c>
      <c r="D711" s="3">
        <v>30</v>
      </c>
      <c r="E711" s="3" t="s">
        <v>32</v>
      </c>
      <c r="F711" s="3" t="s">
        <v>53</v>
      </c>
      <c r="G711" s="3">
        <v>21.8</v>
      </c>
      <c r="H711" s="3">
        <v>54</v>
      </c>
      <c r="I711" s="3">
        <v>22.7</v>
      </c>
      <c r="J711" s="3">
        <v>61</v>
      </c>
      <c r="K711" s="3">
        <v>1018</v>
      </c>
      <c r="L711" s="3">
        <v>26</v>
      </c>
      <c r="M711" s="3">
        <v>0</v>
      </c>
      <c r="N711" s="3">
        <v>1.61</v>
      </c>
      <c r="O711" s="3">
        <v>11</v>
      </c>
      <c r="P711" s="3">
        <v>73.400000000000006</v>
      </c>
      <c r="Q711" s="3">
        <f t="shared" si="35"/>
        <v>0</v>
      </c>
      <c r="R711" s="5"/>
    </row>
    <row r="712" spans="1:18" x14ac:dyDescent="0.25">
      <c r="A712" s="3">
        <v>2013</v>
      </c>
      <c r="B712" s="7"/>
      <c r="C712" s="3" t="s">
        <v>19</v>
      </c>
      <c r="D712" s="3">
        <v>30</v>
      </c>
      <c r="E712" s="3" t="s">
        <v>33</v>
      </c>
      <c r="F712" s="3" t="s">
        <v>53</v>
      </c>
      <c r="G712" s="3">
        <v>21.85</v>
      </c>
      <c r="H712" s="3">
        <v>55</v>
      </c>
      <c r="I712" s="3">
        <v>24.2</v>
      </c>
      <c r="J712" s="3">
        <v>56</v>
      </c>
      <c r="K712" s="3">
        <v>1017.88</v>
      </c>
      <c r="L712" s="3">
        <v>27.9</v>
      </c>
      <c r="M712" s="3">
        <v>0</v>
      </c>
      <c r="N712" s="3">
        <v>0.97</v>
      </c>
      <c r="O712" s="3">
        <v>10</v>
      </c>
      <c r="P712" s="3">
        <v>73.400000000000006</v>
      </c>
      <c r="Q712" s="3">
        <f t="shared" si="35"/>
        <v>0</v>
      </c>
      <c r="R712" s="5"/>
    </row>
    <row r="713" spans="1:18" x14ac:dyDescent="0.25">
      <c r="A713" s="3">
        <v>2013</v>
      </c>
      <c r="B713" s="7"/>
      <c r="C713" s="3" t="s">
        <v>19</v>
      </c>
      <c r="D713" s="3">
        <v>30</v>
      </c>
      <c r="E713" s="3" t="s">
        <v>34</v>
      </c>
      <c r="F713" s="3" t="s">
        <v>53</v>
      </c>
      <c r="G713" s="3">
        <v>21.9</v>
      </c>
      <c r="H713" s="3">
        <v>55</v>
      </c>
      <c r="I713" s="3">
        <v>25.9</v>
      </c>
      <c r="J713" s="3">
        <v>47</v>
      </c>
      <c r="K713" s="3">
        <v>1017.31</v>
      </c>
      <c r="L713" s="3">
        <v>29.6</v>
      </c>
      <c r="M713" s="3">
        <v>4.3499999999999996</v>
      </c>
      <c r="N713" s="3">
        <v>1.93</v>
      </c>
      <c r="O713" s="3">
        <v>13</v>
      </c>
      <c r="P713" s="3">
        <v>73.400000000000006</v>
      </c>
      <c r="Q713" s="3">
        <f t="shared" si="35"/>
        <v>0</v>
      </c>
      <c r="R713" s="5"/>
    </row>
    <row r="714" spans="1:18" x14ac:dyDescent="0.25">
      <c r="A714" s="3">
        <v>2013</v>
      </c>
      <c r="B714" s="7"/>
      <c r="C714" s="3" t="s">
        <v>19</v>
      </c>
      <c r="D714" s="3">
        <v>30</v>
      </c>
      <c r="E714" s="3" t="s">
        <v>35</v>
      </c>
      <c r="F714" s="3" t="s">
        <v>53</v>
      </c>
      <c r="G714" s="3">
        <v>22</v>
      </c>
      <c r="H714" s="3">
        <v>55</v>
      </c>
      <c r="I714" s="3">
        <v>26.9</v>
      </c>
      <c r="J714" s="3">
        <v>42</v>
      </c>
      <c r="K714" s="3">
        <v>1017</v>
      </c>
      <c r="L714" s="3">
        <v>30.9</v>
      </c>
      <c r="M714" s="3">
        <v>2.25</v>
      </c>
      <c r="N714" s="3">
        <v>1.61</v>
      </c>
      <c r="O714" s="3">
        <v>10</v>
      </c>
      <c r="P714" s="3">
        <v>73.400000000000006</v>
      </c>
      <c r="Q714" s="3">
        <f t="shared" si="35"/>
        <v>0</v>
      </c>
      <c r="R714" s="5"/>
    </row>
    <row r="715" spans="1:18" x14ac:dyDescent="0.25">
      <c r="A715" s="3">
        <v>2013</v>
      </c>
      <c r="B715" s="7"/>
      <c r="C715" s="3" t="s">
        <v>19</v>
      </c>
      <c r="D715" s="3">
        <v>30</v>
      </c>
      <c r="E715" s="3" t="s">
        <v>36</v>
      </c>
      <c r="F715" s="3" t="s">
        <v>53</v>
      </c>
      <c r="G715" s="3">
        <v>22.1</v>
      </c>
      <c r="H715" s="3">
        <v>55</v>
      </c>
      <c r="I715" s="3">
        <v>26.9</v>
      </c>
      <c r="J715" s="3">
        <v>40</v>
      </c>
      <c r="K715" s="3">
        <v>1016.56</v>
      </c>
      <c r="L715" s="3">
        <v>30.7</v>
      </c>
      <c r="M715" s="3">
        <v>5.96</v>
      </c>
      <c r="N715" s="3">
        <v>2.74</v>
      </c>
      <c r="O715" s="3">
        <v>1</v>
      </c>
      <c r="P715" s="3">
        <v>73.400000000000006</v>
      </c>
      <c r="Q715" s="3">
        <f t="shared" si="35"/>
        <v>0</v>
      </c>
      <c r="R715" s="5"/>
    </row>
    <row r="716" spans="1:18" x14ac:dyDescent="0.25">
      <c r="A716" s="3">
        <v>2013</v>
      </c>
      <c r="B716" s="7"/>
      <c r="C716" s="3" t="s">
        <v>19</v>
      </c>
      <c r="D716" s="3">
        <v>30</v>
      </c>
      <c r="E716" s="3" t="s">
        <v>37</v>
      </c>
      <c r="F716" s="3" t="s">
        <v>53</v>
      </c>
      <c r="G716" s="3">
        <v>22.2</v>
      </c>
      <c r="H716" s="3">
        <v>55</v>
      </c>
      <c r="I716" s="3">
        <v>30</v>
      </c>
      <c r="J716" s="3">
        <v>36</v>
      </c>
      <c r="K716" s="3">
        <v>1016.13</v>
      </c>
      <c r="L716" s="3">
        <v>31.8</v>
      </c>
      <c r="M716" s="3">
        <v>4.99</v>
      </c>
      <c r="N716" s="3">
        <v>2.9</v>
      </c>
      <c r="O716" s="3">
        <v>0</v>
      </c>
      <c r="P716" s="3">
        <v>73.400000000000006</v>
      </c>
      <c r="Q716" s="3">
        <f t="shared" si="35"/>
        <v>0</v>
      </c>
      <c r="R716" s="5"/>
    </row>
    <row r="717" spans="1:18" x14ac:dyDescent="0.25">
      <c r="A717" s="3">
        <v>2013</v>
      </c>
      <c r="B717" s="7"/>
      <c r="C717" s="3" t="s">
        <v>19</v>
      </c>
      <c r="D717" s="3">
        <v>30</v>
      </c>
      <c r="E717" s="3" t="s">
        <v>38</v>
      </c>
      <c r="F717" s="3" t="s">
        <v>53</v>
      </c>
      <c r="G717" s="3">
        <v>22.25</v>
      </c>
      <c r="H717" s="3">
        <v>53</v>
      </c>
      <c r="I717" s="3">
        <v>26.4</v>
      </c>
      <c r="J717" s="3">
        <v>39</v>
      </c>
      <c r="K717" s="3">
        <v>1015.75</v>
      </c>
      <c r="L717" s="3">
        <v>28.4</v>
      </c>
      <c r="M717" s="3">
        <v>7.73</v>
      </c>
      <c r="N717" s="3">
        <v>5.96</v>
      </c>
      <c r="O717" s="3">
        <v>0</v>
      </c>
      <c r="P717" s="3">
        <v>73.400000000000006</v>
      </c>
      <c r="Q717" s="3">
        <f t="shared" si="35"/>
        <v>0</v>
      </c>
      <c r="R717" s="5"/>
    </row>
    <row r="718" spans="1:18" x14ac:dyDescent="0.25">
      <c r="A718" s="3">
        <v>2013</v>
      </c>
      <c r="B718" s="7"/>
      <c r="C718" s="3" t="s">
        <v>19</v>
      </c>
      <c r="D718" s="3">
        <v>30</v>
      </c>
      <c r="E718" s="3" t="s">
        <v>39</v>
      </c>
      <c r="F718" s="3" t="s">
        <v>53</v>
      </c>
      <c r="G718" s="3">
        <v>22.3</v>
      </c>
      <c r="H718" s="3">
        <v>54</v>
      </c>
      <c r="I718" s="3">
        <v>25.1</v>
      </c>
      <c r="J718" s="3">
        <v>42</v>
      </c>
      <c r="K718" s="3">
        <v>1015.69</v>
      </c>
      <c r="L718" s="3">
        <v>27.8</v>
      </c>
      <c r="M718" s="3">
        <v>3.86</v>
      </c>
      <c r="N718" s="3">
        <v>2.9</v>
      </c>
      <c r="O718" s="3">
        <v>0</v>
      </c>
      <c r="P718" s="3">
        <v>73.400000000000006</v>
      </c>
      <c r="Q718" s="3">
        <f t="shared" si="35"/>
        <v>0</v>
      </c>
      <c r="R718" s="5"/>
    </row>
    <row r="719" spans="1:18" x14ac:dyDescent="0.25">
      <c r="A719" s="3">
        <v>2013</v>
      </c>
      <c r="B719" s="7"/>
      <c r="C719" s="3" t="s">
        <v>19</v>
      </c>
      <c r="D719" s="3">
        <v>30</v>
      </c>
      <c r="E719" s="3" t="s">
        <v>40</v>
      </c>
      <c r="F719" s="3" t="s">
        <v>53</v>
      </c>
      <c r="G719" s="3">
        <v>22.3</v>
      </c>
      <c r="H719" s="3">
        <v>54</v>
      </c>
      <c r="I719" s="3">
        <v>21.9</v>
      </c>
      <c r="J719" s="3">
        <v>62</v>
      </c>
      <c r="K719" s="3">
        <v>1015.69</v>
      </c>
      <c r="L719" s="3">
        <v>22.7</v>
      </c>
      <c r="M719" s="3">
        <v>0</v>
      </c>
      <c r="N719" s="3">
        <v>0</v>
      </c>
      <c r="O719" s="3">
        <v>1</v>
      </c>
      <c r="P719" s="3">
        <v>73.400000000000006</v>
      </c>
      <c r="Q719" s="3">
        <f t="shared" si="35"/>
        <v>0</v>
      </c>
      <c r="R719" s="5"/>
    </row>
    <row r="720" spans="1:18" x14ac:dyDescent="0.25">
      <c r="A720" s="3">
        <v>2013</v>
      </c>
      <c r="B720" s="7"/>
      <c r="C720" s="3" t="s">
        <v>19</v>
      </c>
      <c r="D720" s="3">
        <v>30</v>
      </c>
      <c r="E720" s="3" t="s">
        <v>41</v>
      </c>
      <c r="F720" s="3" t="s">
        <v>53</v>
      </c>
      <c r="G720" s="3">
        <v>22.4</v>
      </c>
      <c r="H720" s="3">
        <v>55</v>
      </c>
      <c r="I720" s="3">
        <v>18.5</v>
      </c>
      <c r="J720" s="3">
        <v>72</v>
      </c>
      <c r="K720" s="3">
        <v>1016</v>
      </c>
      <c r="L720" s="3">
        <v>17.2</v>
      </c>
      <c r="M720" s="3">
        <v>0</v>
      </c>
      <c r="N720" s="3">
        <v>0</v>
      </c>
      <c r="O720" s="3">
        <v>1</v>
      </c>
      <c r="P720" s="3">
        <v>73.400000000000006</v>
      </c>
      <c r="Q720" s="3">
        <f t="shared" si="35"/>
        <v>0</v>
      </c>
      <c r="R720" s="5"/>
    </row>
    <row r="721" spans="1:18" x14ac:dyDescent="0.25">
      <c r="A721" s="3">
        <v>2013</v>
      </c>
      <c r="B721" s="7"/>
      <c r="C721" s="3" t="s">
        <v>19</v>
      </c>
      <c r="D721" s="3">
        <v>30</v>
      </c>
      <c r="E721" s="3" t="s">
        <v>42</v>
      </c>
      <c r="F721" s="3" t="s">
        <v>53</v>
      </c>
      <c r="G721" s="3">
        <v>22.4</v>
      </c>
      <c r="H721" s="3">
        <v>55</v>
      </c>
      <c r="I721" s="3">
        <v>16.600000000000001</v>
      </c>
      <c r="J721" s="3">
        <v>77</v>
      </c>
      <c r="K721" s="3">
        <v>1016.38</v>
      </c>
      <c r="L721" s="3">
        <v>14.8</v>
      </c>
      <c r="M721" s="3">
        <v>0</v>
      </c>
      <c r="N721" s="3">
        <v>0</v>
      </c>
      <c r="O721" s="3">
        <v>2</v>
      </c>
      <c r="P721" s="3">
        <v>73.400000000000006</v>
      </c>
      <c r="Q721" s="3">
        <f t="shared" si="35"/>
        <v>0</v>
      </c>
      <c r="R721" s="5"/>
    </row>
    <row r="722" spans="1:18" x14ac:dyDescent="0.25">
      <c r="A722" s="3">
        <v>2013</v>
      </c>
      <c r="B722" s="7"/>
      <c r="C722" s="3" t="s">
        <v>19</v>
      </c>
      <c r="D722" s="3">
        <v>30</v>
      </c>
      <c r="E722" s="3" t="s">
        <v>43</v>
      </c>
      <c r="F722" s="3" t="s">
        <v>53</v>
      </c>
      <c r="G722" s="3">
        <v>22.25</v>
      </c>
      <c r="H722" s="3">
        <v>55</v>
      </c>
      <c r="I722" s="3">
        <v>15.3</v>
      </c>
      <c r="J722" s="3">
        <v>82</v>
      </c>
      <c r="K722" s="3">
        <v>1016.25</v>
      </c>
      <c r="L722" s="3">
        <v>13.8</v>
      </c>
      <c r="M722" s="3">
        <v>0</v>
      </c>
      <c r="N722" s="3">
        <v>0</v>
      </c>
      <c r="O722" s="3">
        <v>1</v>
      </c>
      <c r="P722" s="3">
        <v>73.400000000000006</v>
      </c>
      <c r="Q722" s="3">
        <f t="shared" si="35"/>
        <v>0</v>
      </c>
      <c r="R722" s="5"/>
    </row>
    <row r="723" spans="1:18" x14ac:dyDescent="0.25">
      <c r="A723" s="3">
        <v>2013</v>
      </c>
      <c r="B723" s="7"/>
      <c r="C723" s="3" t="s">
        <v>19</v>
      </c>
      <c r="D723" s="3">
        <v>30</v>
      </c>
      <c r="E723" s="3" t="s">
        <v>44</v>
      </c>
      <c r="F723" s="3" t="s">
        <v>53</v>
      </c>
      <c r="G723" s="3">
        <v>22.2</v>
      </c>
      <c r="H723" s="3">
        <v>55</v>
      </c>
      <c r="I723" s="3">
        <v>14.4</v>
      </c>
      <c r="J723" s="3">
        <v>84</v>
      </c>
      <c r="K723" s="3">
        <v>1016.13</v>
      </c>
      <c r="L723" s="3">
        <v>13.1</v>
      </c>
      <c r="M723" s="3">
        <v>0</v>
      </c>
      <c r="N723" s="3">
        <v>0</v>
      </c>
      <c r="O723" s="3">
        <v>2</v>
      </c>
      <c r="P723" s="3">
        <v>73.400000000000006</v>
      </c>
      <c r="Q723" s="3">
        <f t="shared" si="35"/>
        <v>0</v>
      </c>
      <c r="R723" s="5"/>
    </row>
    <row r="724" spans="1:18" x14ac:dyDescent="0.25">
      <c r="A724" s="8">
        <v>2013</v>
      </c>
      <c r="B724" s="7" t="s">
        <v>48</v>
      </c>
      <c r="C724" s="8" t="s">
        <v>19</v>
      </c>
      <c r="D724" s="8">
        <v>31</v>
      </c>
      <c r="E724" s="8" t="s">
        <v>20</v>
      </c>
      <c r="F724" s="3" t="s">
        <v>53</v>
      </c>
      <c r="G724" s="3">
        <v>22.3</v>
      </c>
      <c r="H724" s="3">
        <v>55</v>
      </c>
      <c r="I724" s="3">
        <v>14.3</v>
      </c>
      <c r="J724" s="3">
        <v>85</v>
      </c>
      <c r="K724" s="3">
        <v>1016.06</v>
      </c>
      <c r="L724" s="3">
        <v>12.6</v>
      </c>
      <c r="M724" s="3">
        <v>0</v>
      </c>
      <c r="N724" s="3">
        <v>0</v>
      </c>
      <c r="O724" s="3">
        <v>2</v>
      </c>
      <c r="P724" s="3">
        <v>73.400000000000006</v>
      </c>
      <c r="Q724" s="3">
        <f t="shared" si="35"/>
        <v>0</v>
      </c>
      <c r="R724" s="5">
        <f t="shared" si="34"/>
        <v>0</v>
      </c>
    </row>
    <row r="725" spans="1:18" x14ac:dyDescent="0.25">
      <c r="A725" s="8">
        <v>2013</v>
      </c>
      <c r="B725" s="7"/>
      <c r="C725" s="8" t="s">
        <v>19</v>
      </c>
      <c r="D725" s="8">
        <v>31</v>
      </c>
      <c r="E725" s="8" t="s">
        <v>22</v>
      </c>
      <c r="F725" s="3" t="s">
        <v>53</v>
      </c>
      <c r="G725" s="3">
        <v>22.2</v>
      </c>
      <c r="H725" s="3">
        <v>55</v>
      </c>
      <c r="I725" s="3">
        <v>13.5</v>
      </c>
      <c r="J725" s="3">
        <v>86</v>
      </c>
      <c r="K725" s="3">
        <v>1016.06</v>
      </c>
      <c r="L725" s="3">
        <v>12.1</v>
      </c>
      <c r="M725" s="3">
        <v>0</v>
      </c>
      <c r="N725" s="3">
        <v>0</v>
      </c>
      <c r="O725" s="3">
        <v>5</v>
      </c>
      <c r="P725" s="3">
        <v>73.400000000000006</v>
      </c>
      <c r="Q725" s="3">
        <f t="shared" si="35"/>
        <v>0</v>
      </c>
      <c r="R725" s="5"/>
    </row>
    <row r="726" spans="1:18" x14ac:dyDescent="0.25">
      <c r="A726" s="8">
        <v>2013</v>
      </c>
      <c r="B726" s="7"/>
      <c r="C726" s="8" t="s">
        <v>19</v>
      </c>
      <c r="D726" s="8">
        <v>31</v>
      </c>
      <c r="E726" s="8" t="s">
        <v>23</v>
      </c>
      <c r="F726" s="3" t="s">
        <v>53</v>
      </c>
      <c r="G726" s="3">
        <v>22.1</v>
      </c>
      <c r="H726" s="3">
        <v>55</v>
      </c>
      <c r="I726" s="3">
        <v>13.4</v>
      </c>
      <c r="J726" s="3">
        <v>88</v>
      </c>
      <c r="K726" s="3">
        <v>1016.19</v>
      </c>
      <c r="L726" s="3">
        <v>12.3</v>
      </c>
      <c r="M726" s="3">
        <v>0</v>
      </c>
      <c r="N726" s="3">
        <v>0</v>
      </c>
      <c r="O726" s="3">
        <v>3</v>
      </c>
      <c r="P726" s="3">
        <v>73.400000000000006</v>
      </c>
      <c r="Q726" s="3">
        <f t="shared" si="35"/>
        <v>0</v>
      </c>
      <c r="R726" s="5"/>
    </row>
    <row r="727" spans="1:18" x14ac:dyDescent="0.25">
      <c r="A727" s="8">
        <v>2013</v>
      </c>
      <c r="B727" s="7"/>
      <c r="C727" s="8" t="s">
        <v>19</v>
      </c>
      <c r="D727" s="8">
        <v>31</v>
      </c>
      <c r="E727" s="8" t="s">
        <v>24</v>
      </c>
      <c r="F727" s="3" t="s">
        <v>53</v>
      </c>
      <c r="G727" s="3">
        <v>22.05</v>
      </c>
      <c r="H727" s="3">
        <v>55</v>
      </c>
      <c r="I727" s="3">
        <v>13.3</v>
      </c>
      <c r="J727" s="3">
        <v>87</v>
      </c>
      <c r="K727" s="3">
        <v>1016.06</v>
      </c>
      <c r="L727" s="3">
        <v>11.9</v>
      </c>
      <c r="M727" s="3">
        <v>0</v>
      </c>
      <c r="N727" s="3">
        <v>0</v>
      </c>
      <c r="O727" s="3">
        <v>3</v>
      </c>
      <c r="P727" s="3">
        <v>73.400000000000006</v>
      </c>
      <c r="Q727" s="3">
        <f t="shared" si="35"/>
        <v>0</v>
      </c>
      <c r="R727" s="5"/>
    </row>
    <row r="728" spans="1:18" x14ac:dyDescent="0.25">
      <c r="A728" s="8">
        <v>2013</v>
      </c>
      <c r="B728" s="7"/>
      <c r="C728" s="8" t="s">
        <v>19</v>
      </c>
      <c r="D728" s="8">
        <v>31</v>
      </c>
      <c r="E728" s="8" t="s">
        <v>25</v>
      </c>
      <c r="F728" s="3" t="s">
        <v>53</v>
      </c>
      <c r="G728" s="3">
        <v>22</v>
      </c>
      <c r="H728" s="3">
        <v>55</v>
      </c>
      <c r="I728" s="3">
        <v>13.1</v>
      </c>
      <c r="J728" s="3">
        <v>88</v>
      </c>
      <c r="K728" s="3">
        <v>1015.69</v>
      </c>
      <c r="L728" s="3">
        <v>11.6</v>
      </c>
      <c r="M728" s="3">
        <v>0</v>
      </c>
      <c r="N728" s="3">
        <v>0</v>
      </c>
      <c r="O728" s="3">
        <v>11</v>
      </c>
      <c r="P728" s="3">
        <v>73.400000000000006</v>
      </c>
      <c r="Q728" s="3">
        <f t="shared" si="35"/>
        <v>0</v>
      </c>
      <c r="R728" s="5"/>
    </row>
    <row r="729" spans="1:18" x14ac:dyDescent="0.25">
      <c r="A729" s="8">
        <v>2013</v>
      </c>
      <c r="B729" s="7"/>
      <c r="C729" s="8" t="s">
        <v>19</v>
      </c>
      <c r="D729" s="8">
        <v>31</v>
      </c>
      <c r="E729" s="8" t="s">
        <v>26</v>
      </c>
      <c r="F729" s="3" t="s">
        <v>53</v>
      </c>
      <c r="G729" s="3">
        <v>22</v>
      </c>
      <c r="H729" s="3">
        <v>55</v>
      </c>
      <c r="I729" s="3">
        <v>13.1</v>
      </c>
      <c r="J729" s="3">
        <v>90</v>
      </c>
      <c r="K729" s="3">
        <v>1015.69</v>
      </c>
      <c r="L729" s="3">
        <v>12</v>
      </c>
      <c r="M729" s="3">
        <v>0</v>
      </c>
      <c r="N729" s="3">
        <v>0</v>
      </c>
      <c r="O729" s="3">
        <v>2</v>
      </c>
      <c r="P729" s="3">
        <v>73.400000000000006</v>
      </c>
      <c r="Q729" s="3">
        <f t="shared" si="35"/>
        <v>0</v>
      </c>
      <c r="R729" s="5"/>
    </row>
    <row r="730" spans="1:18" x14ac:dyDescent="0.25">
      <c r="A730" s="8">
        <v>2013</v>
      </c>
      <c r="B730" s="7"/>
      <c r="C730" s="8" t="s">
        <v>19</v>
      </c>
      <c r="D730" s="8">
        <v>31</v>
      </c>
      <c r="E730" s="8" t="s">
        <v>27</v>
      </c>
      <c r="F730" s="3" t="s">
        <v>53</v>
      </c>
      <c r="G730" s="3">
        <v>22</v>
      </c>
      <c r="H730" s="3">
        <v>55</v>
      </c>
      <c r="I730" s="3">
        <v>13.2</v>
      </c>
      <c r="J730" s="3">
        <v>89</v>
      </c>
      <c r="K730" s="3">
        <v>1015.63</v>
      </c>
      <c r="L730" s="3">
        <v>12.5</v>
      </c>
      <c r="M730" s="3">
        <v>0</v>
      </c>
      <c r="N730" s="3">
        <v>0</v>
      </c>
      <c r="O730" s="3">
        <v>2</v>
      </c>
      <c r="P730" s="3">
        <v>73.400000000000006</v>
      </c>
      <c r="Q730" s="3">
        <f t="shared" si="35"/>
        <v>0</v>
      </c>
      <c r="R730" s="5"/>
    </row>
    <row r="731" spans="1:18" x14ac:dyDescent="0.25">
      <c r="A731" s="8">
        <v>2013</v>
      </c>
      <c r="B731" s="7"/>
      <c r="C731" s="8" t="s">
        <v>19</v>
      </c>
      <c r="D731" s="8">
        <v>31</v>
      </c>
      <c r="E731" s="8" t="s">
        <v>28</v>
      </c>
      <c r="F731" s="3" t="s">
        <v>53</v>
      </c>
      <c r="G731" s="3">
        <v>21.95</v>
      </c>
      <c r="H731" s="3">
        <v>56</v>
      </c>
      <c r="I731" s="3">
        <v>13.9</v>
      </c>
      <c r="J731" s="3">
        <v>89</v>
      </c>
      <c r="K731" s="3">
        <v>1015.75</v>
      </c>
      <c r="L731" s="3">
        <v>12.5</v>
      </c>
      <c r="M731" s="3">
        <v>0</v>
      </c>
      <c r="N731" s="3">
        <v>0</v>
      </c>
      <c r="O731" s="3">
        <v>2</v>
      </c>
      <c r="P731" s="3">
        <v>73.400000000000006</v>
      </c>
      <c r="Q731" s="3">
        <f t="shared" si="35"/>
        <v>0</v>
      </c>
      <c r="R731" s="5"/>
    </row>
    <row r="732" spans="1:18" x14ac:dyDescent="0.25">
      <c r="A732" s="8">
        <v>2013</v>
      </c>
      <c r="B732" s="7"/>
      <c r="C732" s="8" t="s">
        <v>19</v>
      </c>
      <c r="D732" s="8">
        <v>31</v>
      </c>
      <c r="E732" s="8" t="s">
        <v>29</v>
      </c>
      <c r="F732" s="3" t="s">
        <v>53</v>
      </c>
      <c r="G732" s="3">
        <v>21.95</v>
      </c>
      <c r="H732" s="3">
        <v>56</v>
      </c>
      <c r="I732" s="3">
        <v>14</v>
      </c>
      <c r="J732" s="3">
        <v>89</v>
      </c>
      <c r="K732" s="3">
        <v>1015.75</v>
      </c>
      <c r="L732" s="3">
        <v>13.5</v>
      </c>
      <c r="M732" s="3">
        <v>0</v>
      </c>
      <c r="N732" s="3">
        <v>0</v>
      </c>
      <c r="O732" s="3">
        <v>2</v>
      </c>
      <c r="P732" s="3">
        <v>73.400000000000006</v>
      </c>
      <c r="Q732" s="3">
        <f t="shared" si="35"/>
        <v>0</v>
      </c>
      <c r="R732" s="5"/>
    </row>
    <row r="733" spans="1:18" x14ac:dyDescent="0.25">
      <c r="A733" s="8">
        <v>2013</v>
      </c>
      <c r="B733" s="7"/>
      <c r="C733" s="8" t="s">
        <v>19</v>
      </c>
      <c r="D733" s="8">
        <v>31</v>
      </c>
      <c r="E733" s="8" t="s">
        <v>30</v>
      </c>
      <c r="F733" s="3" t="s">
        <v>53</v>
      </c>
      <c r="G733" s="3">
        <v>21.9</v>
      </c>
      <c r="H733" s="3">
        <v>56</v>
      </c>
      <c r="I733" s="3">
        <v>16.7</v>
      </c>
      <c r="J733" s="3">
        <v>82</v>
      </c>
      <c r="K733" s="3">
        <v>1015.81</v>
      </c>
      <c r="L733" s="3">
        <v>18.600000000000001</v>
      </c>
      <c r="M733" s="3">
        <v>0</v>
      </c>
      <c r="N733" s="3">
        <v>0</v>
      </c>
      <c r="O733" s="3">
        <v>15</v>
      </c>
      <c r="P733" s="3">
        <v>73.400000000000006</v>
      </c>
      <c r="Q733" s="3">
        <f t="shared" si="35"/>
        <v>0</v>
      </c>
      <c r="R733" s="5"/>
    </row>
    <row r="734" spans="1:18" x14ac:dyDescent="0.25">
      <c r="A734" s="8">
        <v>2013</v>
      </c>
      <c r="B734" s="7"/>
      <c r="C734" s="8" t="s">
        <v>19</v>
      </c>
      <c r="D734" s="8">
        <v>31</v>
      </c>
      <c r="E734" s="8" t="s">
        <v>31</v>
      </c>
      <c r="F734" s="3" t="s">
        <v>53</v>
      </c>
      <c r="G734" s="3">
        <v>22</v>
      </c>
      <c r="H734" s="3">
        <v>56</v>
      </c>
      <c r="I734" s="3">
        <v>21.3</v>
      </c>
      <c r="J734" s="3">
        <v>66</v>
      </c>
      <c r="K734" s="3">
        <v>1015.75</v>
      </c>
      <c r="L734" s="3">
        <v>26.3</v>
      </c>
      <c r="M734" s="3">
        <v>0</v>
      </c>
      <c r="N734" s="3">
        <v>0.32</v>
      </c>
      <c r="O734" s="3">
        <v>4</v>
      </c>
      <c r="P734" s="3">
        <v>73.400000000000006</v>
      </c>
      <c r="Q734" s="3">
        <f t="shared" si="35"/>
        <v>0</v>
      </c>
      <c r="R734" s="5"/>
    </row>
    <row r="735" spans="1:18" x14ac:dyDescent="0.25">
      <c r="A735" s="8">
        <v>2013</v>
      </c>
      <c r="B735" s="7"/>
      <c r="C735" s="8" t="s">
        <v>19</v>
      </c>
      <c r="D735" s="8">
        <v>31</v>
      </c>
      <c r="E735" s="8" t="s">
        <v>32</v>
      </c>
      <c r="F735" s="3" t="s">
        <v>53</v>
      </c>
      <c r="G735" s="3">
        <v>22.1</v>
      </c>
      <c r="H735" s="3">
        <v>56</v>
      </c>
      <c r="I735" s="3">
        <v>23.1</v>
      </c>
      <c r="J735" s="3">
        <v>60</v>
      </c>
      <c r="K735" s="3">
        <v>1015.63</v>
      </c>
      <c r="L735" s="3">
        <v>26.3</v>
      </c>
      <c r="M735" s="3">
        <v>0</v>
      </c>
      <c r="N735" s="3">
        <v>0.81</v>
      </c>
      <c r="O735" s="3">
        <v>3</v>
      </c>
      <c r="P735" s="3">
        <v>73.400000000000006</v>
      </c>
      <c r="Q735" s="3">
        <f t="shared" si="35"/>
        <v>0</v>
      </c>
      <c r="R735" s="5"/>
    </row>
    <row r="736" spans="1:18" x14ac:dyDescent="0.25">
      <c r="A736" s="8">
        <v>2013</v>
      </c>
      <c r="B736" s="7"/>
      <c r="C736" s="8" t="s">
        <v>19</v>
      </c>
      <c r="D736" s="8">
        <v>31</v>
      </c>
      <c r="E736" s="8" t="s">
        <v>33</v>
      </c>
      <c r="F736" s="3" t="s">
        <v>53</v>
      </c>
      <c r="G736" s="3">
        <v>22.2</v>
      </c>
      <c r="H736" s="3">
        <v>56</v>
      </c>
      <c r="I736" s="3">
        <v>26.3</v>
      </c>
      <c r="J736" s="3">
        <v>56</v>
      </c>
      <c r="K736" s="3">
        <v>1015.38</v>
      </c>
      <c r="L736" s="3">
        <v>30.4</v>
      </c>
      <c r="M736" s="3">
        <v>5.8</v>
      </c>
      <c r="N736" s="3">
        <v>2.09</v>
      </c>
      <c r="O736" s="3">
        <v>1</v>
      </c>
      <c r="P736" s="3">
        <v>73.400000000000006</v>
      </c>
      <c r="Q736" s="3">
        <f t="shared" si="35"/>
        <v>0</v>
      </c>
      <c r="R736" s="5"/>
    </row>
    <row r="737" spans="1:18" x14ac:dyDescent="0.25">
      <c r="A737" s="8">
        <v>2013</v>
      </c>
      <c r="B737" s="7"/>
      <c r="C737" s="8" t="s">
        <v>19</v>
      </c>
      <c r="D737" s="8">
        <v>31</v>
      </c>
      <c r="E737" s="8" t="s">
        <v>34</v>
      </c>
      <c r="F737" s="3" t="s">
        <v>53</v>
      </c>
      <c r="G737" s="3">
        <v>22.3</v>
      </c>
      <c r="H737" s="3">
        <v>57</v>
      </c>
      <c r="I737" s="3">
        <v>24.7</v>
      </c>
      <c r="J737" s="3">
        <v>55</v>
      </c>
      <c r="K737" s="3">
        <v>1015</v>
      </c>
      <c r="L737" s="3">
        <v>26</v>
      </c>
      <c r="M737" s="3">
        <v>0</v>
      </c>
      <c r="N737" s="3">
        <v>3.7</v>
      </c>
      <c r="O737" s="3">
        <v>6</v>
      </c>
      <c r="P737" s="3">
        <v>73.400000000000006</v>
      </c>
      <c r="Q737" s="3">
        <f t="shared" si="35"/>
        <v>0</v>
      </c>
      <c r="R737" s="5"/>
    </row>
    <row r="738" spans="1:18" x14ac:dyDescent="0.25">
      <c r="A738" s="8">
        <v>2013</v>
      </c>
      <c r="B738" s="7"/>
      <c r="C738" s="8" t="s">
        <v>19</v>
      </c>
      <c r="D738" s="8">
        <v>31</v>
      </c>
      <c r="E738" s="8" t="s">
        <v>35</v>
      </c>
      <c r="F738" s="3" t="s">
        <v>53</v>
      </c>
      <c r="G738" s="3">
        <v>22.3</v>
      </c>
      <c r="H738" s="3">
        <v>57</v>
      </c>
      <c r="I738" s="3">
        <v>23.2</v>
      </c>
      <c r="J738" s="3">
        <v>60</v>
      </c>
      <c r="K738" s="3">
        <v>1015</v>
      </c>
      <c r="L738" s="3">
        <v>23.9</v>
      </c>
      <c r="M738" s="3">
        <v>3.38</v>
      </c>
      <c r="N738" s="3">
        <v>4.3499999999999996</v>
      </c>
      <c r="O738" s="3">
        <v>1</v>
      </c>
      <c r="P738" s="3">
        <v>73.400000000000006</v>
      </c>
      <c r="Q738" s="3">
        <f t="shared" si="35"/>
        <v>0</v>
      </c>
      <c r="R738" s="5"/>
    </row>
    <row r="739" spans="1:18" x14ac:dyDescent="0.25">
      <c r="A739" s="8">
        <v>2013</v>
      </c>
      <c r="B739" s="7"/>
      <c r="C739" s="8" t="s">
        <v>19</v>
      </c>
      <c r="D739" s="8">
        <v>31</v>
      </c>
      <c r="E739" s="8" t="s">
        <v>36</v>
      </c>
      <c r="F739" s="3" t="s">
        <v>53</v>
      </c>
      <c r="G739" s="3">
        <v>22.35</v>
      </c>
      <c r="H739" s="3">
        <v>57</v>
      </c>
      <c r="I739" s="3">
        <v>25.1</v>
      </c>
      <c r="J739" s="3">
        <v>52</v>
      </c>
      <c r="K739" s="3">
        <v>1014.69</v>
      </c>
      <c r="L739" s="3">
        <v>27.6</v>
      </c>
      <c r="M739" s="3">
        <v>6.28</v>
      </c>
      <c r="N739" s="3">
        <v>4.1900000000000004</v>
      </c>
      <c r="O739" s="3">
        <v>15</v>
      </c>
      <c r="P739" s="3">
        <v>73.400000000000006</v>
      </c>
      <c r="Q739" s="3">
        <f t="shared" si="35"/>
        <v>0</v>
      </c>
      <c r="R739" s="5"/>
    </row>
    <row r="740" spans="1:18" x14ac:dyDescent="0.25">
      <c r="A740" s="8">
        <v>2013</v>
      </c>
      <c r="B740" s="7"/>
      <c r="C740" s="8" t="s">
        <v>19</v>
      </c>
      <c r="D740" s="8">
        <v>31</v>
      </c>
      <c r="E740" s="8" t="s">
        <v>37</v>
      </c>
      <c r="F740" s="3" t="s">
        <v>53</v>
      </c>
      <c r="G740" s="3">
        <v>22.4</v>
      </c>
      <c r="H740" s="3">
        <v>57</v>
      </c>
      <c r="I740" s="3">
        <v>23.1</v>
      </c>
      <c r="J740" s="3">
        <v>60</v>
      </c>
      <c r="K740" s="3">
        <v>1014.81</v>
      </c>
      <c r="L740" s="3">
        <v>23.6</v>
      </c>
      <c r="M740" s="3">
        <v>3.7</v>
      </c>
      <c r="N740" s="3">
        <v>3.38</v>
      </c>
      <c r="O740" s="3">
        <v>1</v>
      </c>
      <c r="P740" s="3">
        <v>73.400000000000006</v>
      </c>
      <c r="Q740" s="3">
        <f t="shared" si="35"/>
        <v>0</v>
      </c>
      <c r="R740" s="5"/>
    </row>
    <row r="741" spans="1:18" x14ac:dyDescent="0.25">
      <c r="A741" s="8">
        <v>2013</v>
      </c>
      <c r="B741" s="7"/>
      <c r="C741" s="8" t="s">
        <v>19</v>
      </c>
      <c r="D741" s="8">
        <v>31</v>
      </c>
      <c r="E741" s="8" t="s">
        <v>38</v>
      </c>
      <c r="F741" s="3" t="s">
        <v>53</v>
      </c>
      <c r="G741" s="3">
        <v>22.4</v>
      </c>
      <c r="H741" s="3">
        <v>57</v>
      </c>
      <c r="I741" s="3">
        <v>24.4</v>
      </c>
      <c r="J741" s="3">
        <v>53</v>
      </c>
      <c r="K741" s="3">
        <v>1014.13</v>
      </c>
      <c r="L741" s="3">
        <v>25.2</v>
      </c>
      <c r="M741" s="3">
        <v>8.69</v>
      </c>
      <c r="N741" s="3">
        <v>4.3499999999999996</v>
      </c>
      <c r="O741" s="3">
        <v>3</v>
      </c>
      <c r="P741" s="3">
        <v>73.400000000000006</v>
      </c>
      <c r="Q741" s="3">
        <f t="shared" si="35"/>
        <v>0</v>
      </c>
      <c r="R741" s="5"/>
    </row>
    <row r="742" spans="1:18" x14ac:dyDescent="0.25">
      <c r="A742" s="8">
        <v>2013</v>
      </c>
      <c r="B742" s="7"/>
      <c r="C742" s="8" t="s">
        <v>19</v>
      </c>
      <c r="D742" s="8">
        <v>31</v>
      </c>
      <c r="E742" s="8" t="s">
        <v>39</v>
      </c>
      <c r="F742" s="3" t="s">
        <v>53</v>
      </c>
      <c r="G742" s="3">
        <v>22.45</v>
      </c>
      <c r="H742" s="3">
        <v>57</v>
      </c>
      <c r="I742" s="3">
        <v>23.7</v>
      </c>
      <c r="J742" s="3">
        <v>55</v>
      </c>
      <c r="K742" s="3">
        <v>1014.69</v>
      </c>
      <c r="L742" s="3">
        <v>26.4</v>
      </c>
      <c r="M742" s="3">
        <v>3.54</v>
      </c>
      <c r="N742" s="3">
        <v>1.93</v>
      </c>
      <c r="O742" s="3">
        <v>4</v>
      </c>
      <c r="P742" s="3">
        <v>73.400000000000006</v>
      </c>
      <c r="Q742" s="3">
        <f t="shared" si="35"/>
        <v>0</v>
      </c>
      <c r="R742" s="5"/>
    </row>
    <row r="743" spans="1:18" x14ac:dyDescent="0.25">
      <c r="A743" s="8">
        <v>2013</v>
      </c>
      <c r="B743" s="7"/>
      <c r="C743" s="8" t="s">
        <v>19</v>
      </c>
      <c r="D743" s="8">
        <v>31</v>
      </c>
      <c r="E743" s="8" t="s">
        <v>40</v>
      </c>
      <c r="F743" s="3" t="s">
        <v>53</v>
      </c>
      <c r="G743" s="3">
        <v>22.5</v>
      </c>
      <c r="H743" s="3">
        <v>57</v>
      </c>
      <c r="I743" s="3">
        <v>21.1</v>
      </c>
      <c r="J743" s="3">
        <v>69</v>
      </c>
      <c r="K743" s="3">
        <v>1014.56</v>
      </c>
      <c r="L743" s="3">
        <v>21.5</v>
      </c>
      <c r="M743" s="3">
        <v>0</v>
      </c>
      <c r="N743" s="3">
        <v>0</v>
      </c>
      <c r="O743" s="3">
        <v>2</v>
      </c>
      <c r="P743" s="3">
        <v>73.400000000000006</v>
      </c>
      <c r="Q743" s="3">
        <f t="shared" si="35"/>
        <v>0</v>
      </c>
      <c r="R743" s="5"/>
    </row>
    <row r="744" spans="1:18" x14ac:dyDescent="0.25">
      <c r="A744" s="8">
        <v>2013</v>
      </c>
      <c r="B744" s="7"/>
      <c r="C744" s="8" t="s">
        <v>19</v>
      </c>
      <c r="D744" s="8">
        <v>31</v>
      </c>
      <c r="E744" s="8" t="s">
        <v>41</v>
      </c>
      <c r="F744" s="3" t="s">
        <v>53</v>
      </c>
      <c r="G744" s="3">
        <v>22.6</v>
      </c>
      <c r="H744" s="3">
        <v>59</v>
      </c>
      <c r="I744" s="3">
        <v>19.5</v>
      </c>
      <c r="J744" s="3">
        <v>78</v>
      </c>
      <c r="K744" s="3">
        <v>1014.81</v>
      </c>
      <c r="L744" s="3">
        <v>18.5</v>
      </c>
      <c r="M744" s="3">
        <v>0</v>
      </c>
      <c r="N744" s="3">
        <v>0</v>
      </c>
      <c r="O744" s="3">
        <v>1</v>
      </c>
      <c r="P744" s="3">
        <v>73.400000000000006</v>
      </c>
      <c r="Q744" s="3">
        <f t="shared" si="35"/>
        <v>0</v>
      </c>
      <c r="R744" s="5"/>
    </row>
    <row r="745" spans="1:18" x14ac:dyDescent="0.25">
      <c r="A745" s="8">
        <v>2013</v>
      </c>
      <c r="B745" s="7"/>
      <c r="C745" s="8" t="s">
        <v>19</v>
      </c>
      <c r="D745" s="8">
        <v>31</v>
      </c>
      <c r="E745" s="8" t="s">
        <v>42</v>
      </c>
      <c r="F745" s="3" t="s">
        <v>53</v>
      </c>
      <c r="G745" s="3">
        <v>22.85</v>
      </c>
      <c r="H745" s="3">
        <v>59</v>
      </c>
      <c r="I745" s="3">
        <v>18.7</v>
      </c>
      <c r="J745" s="3">
        <v>80</v>
      </c>
      <c r="K745" s="3">
        <v>1015.38</v>
      </c>
      <c r="L745" s="3">
        <v>17.8</v>
      </c>
      <c r="M745" s="3">
        <v>0</v>
      </c>
      <c r="N745" s="3">
        <v>0</v>
      </c>
      <c r="O745" s="3">
        <v>1</v>
      </c>
      <c r="P745" s="3">
        <v>73.400000000000006</v>
      </c>
      <c r="Q745" s="3">
        <f t="shared" si="35"/>
        <v>0</v>
      </c>
      <c r="R745" s="5"/>
    </row>
    <row r="746" spans="1:18" x14ac:dyDescent="0.25">
      <c r="A746" s="8">
        <v>2013</v>
      </c>
      <c r="B746" s="7"/>
      <c r="C746" s="8" t="s">
        <v>19</v>
      </c>
      <c r="D746" s="8">
        <v>31</v>
      </c>
      <c r="E746" s="8" t="s">
        <v>43</v>
      </c>
      <c r="F746" s="3" t="s">
        <v>53</v>
      </c>
      <c r="G746" s="3">
        <v>23.1</v>
      </c>
      <c r="H746" s="3">
        <v>59</v>
      </c>
      <c r="I746" s="3">
        <v>18.3</v>
      </c>
      <c r="J746" s="3">
        <v>82</v>
      </c>
      <c r="K746" s="3">
        <v>1015.56</v>
      </c>
      <c r="L746" s="3">
        <v>17.8</v>
      </c>
      <c r="M746" s="3">
        <v>2.58</v>
      </c>
      <c r="N746" s="3">
        <v>0.81</v>
      </c>
      <c r="O746" s="3">
        <v>15</v>
      </c>
      <c r="P746" s="3">
        <v>73.400000000000006</v>
      </c>
      <c r="Q746" s="3">
        <f t="shared" si="35"/>
        <v>0</v>
      </c>
      <c r="R746" s="5"/>
    </row>
    <row r="747" spans="1:18" x14ac:dyDescent="0.25">
      <c r="A747" s="9">
        <v>2013</v>
      </c>
      <c r="B747" s="10"/>
      <c r="C747" s="9" t="s">
        <v>19</v>
      </c>
      <c r="D747" s="9">
        <v>31</v>
      </c>
      <c r="E747" s="9" t="s">
        <v>44</v>
      </c>
      <c r="F747" s="3" t="s">
        <v>53</v>
      </c>
      <c r="G747" s="3">
        <v>23.1</v>
      </c>
      <c r="H747" s="3">
        <v>60</v>
      </c>
      <c r="I747" s="3">
        <v>17.7</v>
      </c>
      <c r="J747" s="3">
        <v>85</v>
      </c>
      <c r="K747" s="3">
        <v>1016.19</v>
      </c>
      <c r="L747" s="3">
        <v>16.600000000000001</v>
      </c>
      <c r="M747" s="3">
        <v>4.3499999999999996</v>
      </c>
      <c r="N747" s="3">
        <v>3.38</v>
      </c>
      <c r="O747" s="3">
        <v>15</v>
      </c>
      <c r="P747" s="3">
        <v>73.400000000000006</v>
      </c>
      <c r="Q747" s="3">
        <f t="shared" si="35"/>
        <v>0</v>
      </c>
      <c r="R747" s="5"/>
    </row>
    <row r="748" spans="1:18" x14ac:dyDescent="0.25">
      <c r="A748" s="11"/>
      <c r="B748" s="12"/>
      <c r="C748" s="12"/>
      <c r="D748" s="11"/>
      <c r="E748" s="12"/>
      <c r="F748" s="12"/>
      <c r="G748" s="12"/>
      <c r="H748" s="12"/>
      <c r="I748" s="12"/>
      <c r="J748" s="12"/>
      <c r="K748" s="11"/>
      <c r="L748" s="11"/>
      <c r="M748" s="11"/>
      <c r="N748" s="11"/>
      <c r="O748" s="11"/>
      <c r="P748" s="11"/>
      <c r="Q748" s="11"/>
      <c r="R748" s="13"/>
    </row>
    <row r="749" spans="1:18" x14ac:dyDescent="0.25">
      <c r="A749" s="14"/>
      <c r="B749" s="15" t="s">
        <v>54</v>
      </c>
      <c r="C749" s="14"/>
      <c r="D749" s="16"/>
      <c r="E749" s="14"/>
      <c r="F749" s="14"/>
      <c r="G749" s="14"/>
      <c r="H749" s="14"/>
      <c r="I749" s="14"/>
      <c r="J749" s="14"/>
      <c r="K749" s="16"/>
      <c r="L749" s="16"/>
      <c r="M749" s="16"/>
      <c r="N749" s="16"/>
      <c r="O749" s="16"/>
      <c r="P749" s="16"/>
      <c r="Q749" s="16"/>
      <c r="R749" s="17"/>
    </row>
    <row r="750" spans="1:18" x14ac:dyDescent="0.25">
      <c r="A750" s="14"/>
      <c r="B750" s="15"/>
      <c r="C750" s="14"/>
      <c r="D750" s="16"/>
      <c r="E750" s="14"/>
      <c r="F750" s="14"/>
      <c r="G750" s="14"/>
      <c r="H750" s="14"/>
      <c r="I750" s="14"/>
      <c r="J750" s="14"/>
      <c r="K750" s="16"/>
      <c r="L750" s="16"/>
      <c r="M750" s="16"/>
      <c r="N750" s="16"/>
      <c r="O750" s="16"/>
      <c r="P750" s="16"/>
      <c r="Q750" s="16"/>
      <c r="R750" s="17"/>
    </row>
    <row r="751" spans="1:18" x14ac:dyDescent="0.25">
      <c r="A751" s="14"/>
      <c r="B751" s="18" t="s">
        <v>55</v>
      </c>
      <c r="C751" s="18"/>
      <c r="D751" s="16"/>
      <c r="F751" s="14"/>
      <c r="G751" s="19">
        <f>AVERAGE(G2:G721)</f>
        <v>24.262013888888912</v>
      </c>
      <c r="K751" s="3"/>
      <c r="L751" s="3"/>
      <c r="M751" s="3"/>
      <c r="N751" s="3"/>
      <c r="O751" s="3"/>
      <c r="P751" s="20"/>
      <c r="Q751" s="16"/>
      <c r="R751" s="17"/>
    </row>
    <row r="752" spans="1:18" x14ac:dyDescent="0.25">
      <c r="A752" s="14"/>
      <c r="B752" s="18" t="s">
        <v>56</v>
      </c>
      <c r="C752" s="18"/>
      <c r="D752" s="16"/>
      <c r="F752" s="14"/>
      <c r="G752" s="19">
        <f>AVERAGE(H2:H747)</f>
        <v>52.487935656836463</v>
      </c>
      <c r="H752" s="19"/>
      <c r="I752" s="19"/>
      <c r="J752" s="19"/>
      <c r="K752" s="19"/>
      <c r="L752" s="19"/>
      <c r="M752" s="19"/>
      <c r="N752" s="19"/>
      <c r="O752" s="19"/>
      <c r="P752" s="20"/>
      <c r="Q752" s="16"/>
      <c r="R752" s="17"/>
    </row>
    <row r="753" spans="1:18" x14ac:dyDescent="0.25">
      <c r="A753" s="21"/>
      <c r="B753" s="22" t="s">
        <v>57</v>
      </c>
      <c r="C753" s="22"/>
      <c r="D753" s="23"/>
      <c r="E753" s="24"/>
      <c r="F753" s="21"/>
      <c r="G753" s="25">
        <f>AVERAGE(I2:I747)</f>
        <v>20.364879356568359</v>
      </c>
      <c r="H753" s="25"/>
      <c r="I753" s="25"/>
      <c r="J753" s="25"/>
      <c r="K753" s="25"/>
      <c r="L753" s="25"/>
      <c r="M753" s="25"/>
      <c r="N753" s="25"/>
      <c r="O753" s="25"/>
      <c r="P753" s="26"/>
      <c r="Q753" s="23"/>
      <c r="R753" s="27"/>
    </row>
    <row r="754" spans="1:18" x14ac:dyDescent="0.25">
      <c r="A754" s="21"/>
      <c r="B754" s="22" t="s">
        <v>58</v>
      </c>
      <c r="C754" s="22"/>
      <c r="D754" s="23"/>
      <c r="E754" s="24"/>
      <c r="F754" s="21"/>
      <c r="G754" s="25">
        <f>AVERAGE(J2:J747)</f>
        <v>68.495978552278814</v>
      </c>
      <c r="H754" s="25"/>
      <c r="I754" s="25"/>
      <c r="J754" s="25"/>
      <c r="K754" s="25"/>
      <c r="L754" s="25"/>
      <c r="M754" s="25"/>
      <c r="N754" s="25"/>
      <c r="O754" s="25"/>
      <c r="P754" s="26"/>
      <c r="Q754" s="23"/>
      <c r="R754" s="27"/>
    </row>
    <row r="755" spans="1:18" x14ac:dyDescent="0.25">
      <c r="A755" s="28"/>
      <c r="B755" s="29" t="s">
        <v>59</v>
      </c>
      <c r="C755" s="29"/>
      <c r="D755" s="30"/>
      <c r="E755" s="31"/>
      <c r="F755" s="28"/>
      <c r="G755" s="32">
        <f>AVERAGE(K2:K747)</f>
        <v>1016.5112734584463</v>
      </c>
      <c r="H755" s="32"/>
      <c r="I755" s="32"/>
      <c r="J755" s="32"/>
      <c r="K755" s="32"/>
      <c r="L755" s="32"/>
      <c r="M755" s="32"/>
      <c r="N755" s="32"/>
      <c r="O755" s="32"/>
      <c r="P755" s="33"/>
      <c r="Q755" s="30"/>
      <c r="R755" s="34"/>
    </row>
    <row r="756" spans="1:18" x14ac:dyDescent="0.25">
      <c r="A756" s="21"/>
      <c r="B756" s="22" t="s">
        <v>60</v>
      </c>
      <c r="C756" s="22"/>
      <c r="D756" s="23"/>
      <c r="E756" s="25"/>
      <c r="F756" s="21"/>
      <c r="G756" s="25">
        <f>AVERAGE(L2:L747)</f>
        <v>20.666487935656821</v>
      </c>
      <c r="H756" s="25"/>
      <c r="I756" s="25"/>
      <c r="J756" s="25"/>
      <c r="K756" s="25"/>
      <c r="L756" s="25"/>
      <c r="M756" s="25"/>
      <c r="N756" s="25"/>
      <c r="O756" s="25"/>
      <c r="P756" s="26"/>
      <c r="Q756" s="23"/>
      <c r="R756" s="27"/>
    </row>
    <row r="757" spans="1:18" x14ac:dyDescent="0.25">
      <c r="A757" s="35"/>
      <c r="B757" s="36" t="s">
        <v>61</v>
      </c>
      <c r="C757" s="36"/>
      <c r="D757" s="37"/>
      <c r="E757" s="38"/>
      <c r="F757" s="35"/>
      <c r="G757" s="38">
        <f>AVERAGE(M2:M747)</f>
        <v>3.9476943699731879</v>
      </c>
      <c r="H757" s="38"/>
      <c r="I757" s="38"/>
      <c r="J757" s="38"/>
      <c r="K757" s="38"/>
      <c r="L757" s="38"/>
      <c r="M757" s="38"/>
      <c r="N757" s="38"/>
      <c r="O757" s="38"/>
      <c r="P757" s="39"/>
      <c r="Q757" s="37"/>
      <c r="R757" s="40"/>
    </row>
    <row r="758" spans="1:18" x14ac:dyDescent="0.25">
      <c r="A758" s="35"/>
      <c r="B758" s="36" t="s">
        <v>62</v>
      </c>
      <c r="C758" s="36"/>
      <c r="D758" s="37"/>
      <c r="E758" s="38"/>
      <c r="F758" s="35"/>
      <c r="G758" s="38">
        <f>AVERAGE(N2:N747)</f>
        <v>3.0343565683646094</v>
      </c>
      <c r="H758" s="38"/>
      <c r="I758" s="38"/>
      <c r="J758" s="38"/>
      <c r="K758" s="38"/>
      <c r="L758" s="38"/>
      <c r="M758" s="38"/>
      <c r="N758" s="38"/>
      <c r="O758" s="38"/>
      <c r="P758" s="39"/>
      <c r="Q758" s="37"/>
      <c r="R758" s="40"/>
    </row>
    <row r="759" spans="1:18" x14ac:dyDescent="0.25">
      <c r="A759" s="41"/>
      <c r="B759" s="42" t="s">
        <v>63</v>
      </c>
      <c r="C759" s="42"/>
      <c r="D759" s="43"/>
      <c r="E759" s="44"/>
      <c r="F759" s="41"/>
      <c r="G759" s="44">
        <f>AVERAGE(O2:O747)</f>
        <v>5.899463806970509</v>
      </c>
      <c r="H759" s="44"/>
      <c r="I759" s="44"/>
      <c r="J759" s="44"/>
      <c r="K759" s="44"/>
      <c r="L759" s="44"/>
      <c r="M759" s="44"/>
      <c r="N759" s="44"/>
      <c r="O759" s="44"/>
      <c r="P759" s="45"/>
      <c r="Q759" s="43"/>
      <c r="R759" s="46"/>
    </row>
    <row r="760" spans="1:18" x14ac:dyDescent="0.25">
      <c r="A760" s="14"/>
      <c r="B760" s="18"/>
      <c r="C760" s="18"/>
      <c r="D760" s="16"/>
      <c r="E760" s="19"/>
      <c r="F760" s="14"/>
      <c r="H760" s="19"/>
      <c r="I760" s="19"/>
      <c r="J760" s="19"/>
      <c r="K760" s="19"/>
      <c r="L760" s="19"/>
      <c r="M760" s="19"/>
      <c r="N760" s="19"/>
      <c r="O760" s="19"/>
      <c r="P760" s="20"/>
      <c r="Q760" s="16"/>
      <c r="R760" s="17"/>
    </row>
    <row r="761" spans="1:18" x14ac:dyDescent="0.25">
      <c r="A761" s="14"/>
      <c r="B761" s="15" t="s">
        <v>64</v>
      </c>
      <c r="C761" s="14"/>
      <c r="D761" s="16"/>
      <c r="E761" s="14"/>
      <c r="F761" s="14"/>
      <c r="G761" s="16">
        <f>SUM(Q2:Q721)</f>
        <v>70.600000000000009</v>
      </c>
      <c r="H761" s="14"/>
      <c r="I761" s="14"/>
      <c r="J761" s="14"/>
      <c r="K761" s="16"/>
      <c r="L761" s="16"/>
      <c r="M761" s="16"/>
      <c r="N761" s="16"/>
      <c r="O761" s="16"/>
      <c r="P761" s="16"/>
      <c r="Q761" s="3"/>
      <c r="R761" s="17"/>
    </row>
    <row r="762" spans="1:18" x14ac:dyDescent="0.25">
      <c r="A762" s="47"/>
      <c r="B762" s="47"/>
      <c r="C762" s="47"/>
      <c r="D762" s="48"/>
      <c r="E762" s="47"/>
      <c r="F762" s="47"/>
      <c r="G762" s="47"/>
      <c r="H762" s="47"/>
      <c r="I762" s="47"/>
      <c r="J762" s="47"/>
      <c r="K762" s="48"/>
      <c r="L762" s="48"/>
      <c r="M762" s="48"/>
      <c r="N762" s="48"/>
      <c r="O762" s="48"/>
      <c r="P762" s="48"/>
      <c r="Q762" s="48"/>
      <c r="R762" s="49"/>
    </row>
    <row r="763" spans="1:18" x14ac:dyDescent="0.25">
      <c r="A763" s="50"/>
      <c r="B763" s="12"/>
      <c r="C763" s="12"/>
      <c r="D763" s="11"/>
      <c r="E763" s="12"/>
      <c r="F763" s="12"/>
      <c r="G763" s="12"/>
      <c r="H763" s="12"/>
      <c r="I763" s="12"/>
      <c r="J763" s="12"/>
      <c r="K763" s="11"/>
      <c r="L763" s="11"/>
      <c r="M763" s="11"/>
      <c r="N763" s="11"/>
      <c r="O763" s="11"/>
      <c r="P763" s="11"/>
      <c r="Q763" s="11"/>
      <c r="R763" s="13"/>
    </row>
    <row r="764" spans="1:18" x14ac:dyDescent="0.25">
      <c r="A764" s="51"/>
      <c r="B764" s="15" t="s">
        <v>65</v>
      </c>
      <c r="C764" s="15"/>
      <c r="D764" s="52"/>
      <c r="E764" s="15"/>
      <c r="F764" s="15"/>
      <c r="G764" s="15"/>
      <c r="H764" s="15"/>
      <c r="I764" s="15"/>
      <c r="J764" s="15"/>
      <c r="K764" s="52"/>
      <c r="L764" s="52"/>
      <c r="M764" s="52"/>
      <c r="N764" s="52"/>
      <c r="O764" s="52"/>
      <c r="P764" s="52"/>
      <c r="Q764" s="52"/>
      <c r="R764" s="17"/>
    </row>
    <row r="765" spans="1:18" x14ac:dyDescent="0.25">
      <c r="A765" s="51"/>
      <c r="B765" s="15"/>
      <c r="C765" s="15"/>
      <c r="D765" s="52"/>
      <c r="E765" s="15"/>
      <c r="F765" s="15"/>
      <c r="G765" s="15"/>
      <c r="H765" s="15"/>
      <c r="I765" s="15"/>
      <c r="J765" s="15"/>
      <c r="K765" s="52"/>
      <c r="L765" s="52"/>
      <c r="M765" s="52"/>
      <c r="N765" s="52"/>
      <c r="O765" s="52"/>
      <c r="P765" s="52"/>
      <c r="Q765" s="52"/>
      <c r="R765" s="17"/>
    </row>
    <row r="766" spans="1:18" x14ac:dyDescent="0.25">
      <c r="A766" s="51"/>
      <c r="B766" s="52">
        <v>0</v>
      </c>
      <c r="C766" s="52">
        <v>1</v>
      </c>
      <c r="D766" s="52">
        <v>2</v>
      </c>
      <c r="E766" s="52">
        <v>3</v>
      </c>
      <c r="F766" s="52">
        <v>4</v>
      </c>
      <c r="G766" s="52">
        <v>5</v>
      </c>
      <c r="H766" s="52">
        <v>6</v>
      </c>
      <c r="I766" s="52">
        <v>7</v>
      </c>
      <c r="J766" s="52">
        <v>8</v>
      </c>
      <c r="K766" s="52">
        <v>9</v>
      </c>
      <c r="L766" s="52">
        <v>10</v>
      </c>
      <c r="M766" s="52">
        <v>11</v>
      </c>
      <c r="N766" s="52">
        <v>12</v>
      </c>
      <c r="O766" s="52">
        <v>13</v>
      </c>
      <c r="P766" s="52">
        <v>14</v>
      </c>
      <c r="Q766" s="52">
        <v>15</v>
      </c>
      <c r="R766" s="17"/>
    </row>
    <row r="767" spans="1:18" x14ac:dyDescent="0.25">
      <c r="A767" s="51"/>
      <c r="B767" s="52" t="s">
        <v>66</v>
      </c>
      <c r="C767" s="52" t="s">
        <v>67</v>
      </c>
      <c r="D767" s="52" t="s">
        <v>68</v>
      </c>
      <c r="E767" s="52" t="s">
        <v>69</v>
      </c>
      <c r="F767" s="52" t="s">
        <v>70</v>
      </c>
      <c r="G767" s="52" t="s">
        <v>71</v>
      </c>
      <c r="H767" s="52" t="s">
        <v>72</v>
      </c>
      <c r="I767" s="52" t="s">
        <v>73</v>
      </c>
      <c r="J767" s="52" t="s">
        <v>74</v>
      </c>
      <c r="K767" s="52" t="s">
        <v>75</v>
      </c>
      <c r="L767" s="52" t="s">
        <v>76</v>
      </c>
      <c r="M767" s="52" t="s">
        <v>77</v>
      </c>
      <c r="N767" s="52" t="s">
        <v>78</v>
      </c>
      <c r="O767" s="52" t="s">
        <v>79</v>
      </c>
      <c r="P767" s="52" t="s">
        <v>80</v>
      </c>
      <c r="Q767" s="52" t="s">
        <v>81</v>
      </c>
      <c r="R767" s="17"/>
    </row>
    <row r="768" spans="1:18" x14ac:dyDescent="0.25">
      <c r="A768" s="53"/>
      <c r="B768" s="47"/>
      <c r="C768" s="47"/>
      <c r="D768" s="48"/>
      <c r="E768" s="47"/>
      <c r="F768" s="47"/>
      <c r="G768" s="47"/>
      <c r="H768" s="47"/>
      <c r="I768" s="47"/>
      <c r="J768" s="47"/>
      <c r="K768" s="48"/>
      <c r="L768" s="48"/>
      <c r="M768" s="48"/>
      <c r="N768" s="48"/>
      <c r="O768" s="48"/>
      <c r="P768" s="48"/>
      <c r="Q768" s="48"/>
      <c r="R768" s="49"/>
    </row>
    <row r="769" spans="1:18" x14ac:dyDescent="0.25">
      <c r="A769" s="3"/>
      <c r="B769" s="3"/>
      <c r="R769" s="54"/>
    </row>
    <row r="770" spans="1:18" x14ac:dyDescent="0.25">
      <c r="A770" s="3"/>
      <c r="B770" s="3"/>
      <c r="R770" s="54"/>
    </row>
    <row r="771" spans="1:18" x14ac:dyDescent="0.25">
      <c r="A771" s="3"/>
      <c r="B771" s="3"/>
      <c r="R771" s="54"/>
    </row>
    <row r="772" spans="1:18" x14ac:dyDescent="0.25">
      <c r="A772" s="3"/>
      <c r="B772" s="3"/>
      <c r="R772" s="54"/>
    </row>
    <row r="773" spans="1:18" x14ac:dyDescent="0.25">
      <c r="A773" s="3"/>
      <c r="B773" s="3"/>
      <c r="R773" s="54"/>
    </row>
    <row r="774" spans="1:18" x14ac:dyDescent="0.25">
      <c r="A774" s="3"/>
      <c r="B774" s="3"/>
      <c r="R774" s="54"/>
    </row>
    <row r="775" spans="1:18" x14ac:dyDescent="0.25">
      <c r="A775" s="3"/>
      <c r="B775" s="3"/>
      <c r="R775" s="54"/>
    </row>
    <row r="776" spans="1:18" x14ac:dyDescent="0.25">
      <c r="A776" s="3"/>
      <c r="B776" s="3"/>
      <c r="R776" s="54"/>
    </row>
    <row r="777" spans="1:18" x14ac:dyDescent="0.25">
      <c r="A777" s="3"/>
      <c r="B777" s="3"/>
      <c r="R777" s="54"/>
    </row>
    <row r="778" spans="1:18" x14ac:dyDescent="0.25">
      <c r="A778" s="3"/>
      <c r="B778" s="3"/>
      <c r="R778" s="54"/>
    </row>
    <row r="779" spans="1:18" x14ac:dyDescent="0.25">
      <c r="A779" s="3"/>
      <c r="B779" s="3"/>
      <c r="R779" s="54"/>
    </row>
    <row r="780" spans="1:18" x14ac:dyDescent="0.25">
      <c r="A780" s="3"/>
      <c r="B780" s="3"/>
      <c r="R780" s="54"/>
    </row>
    <row r="781" spans="1:18" x14ac:dyDescent="0.25">
      <c r="A781" s="3"/>
      <c r="B781" s="3"/>
      <c r="R781" s="54"/>
    </row>
    <row r="782" spans="1:18" x14ac:dyDescent="0.25">
      <c r="A782" s="3"/>
      <c r="B782" s="3"/>
      <c r="R782" s="54"/>
    </row>
    <row r="783" spans="1:18" x14ac:dyDescent="0.25">
      <c r="A783" s="3"/>
      <c r="B783" s="3"/>
      <c r="R783" s="54"/>
    </row>
    <row r="784" spans="1:18" x14ac:dyDescent="0.25">
      <c r="A784" s="3"/>
      <c r="B784" s="3"/>
      <c r="R784" s="54"/>
    </row>
    <row r="785" spans="1:18" x14ac:dyDescent="0.25">
      <c r="A785" s="3"/>
      <c r="B785" s="3"/>
      <c r="R785" s="54"/>
    </row>
    <row r="786" spans="1:18" x14ac:dyDescent="0.25">
      <c r="A786" s="3"/>
      <c r="B786" s="3"/>
      <c r="R786" s="54"/>
    </row>
    <row r="787" spans="1:18" x14ac:dyDescent="0.25">
      <c r="A787" s="3"/>
      <c r="B787" s="3"/>
      <c r="R787" s="54"/>
    </row>
    <row r="788" spans="1:18" x14ac:dyDescent="0.25">
      <c r="A788" s="3"/>
      <c r="B788" s="3"/>
      <c r="R788" s="54"/>
    </row>
    <row r="789" spans="1:18" x14ac:dyDescent="0.25">
      <c r="A789" s="3"/>
      <c r="B789" s="3"/>
      <c r="R789" s="54"/>
    </row>
    <row r="790" spans="1:18" x14ac:dyDescent="0.25">
      <c r="A790" s="3"/>
      <c r="B790" s="3"/>
      <c r="R790" s="54"/>
    </row>
    <row r="791" spans="1:18" x14ac:dyDescent="0.25">
      <c r="A791" s="3"/>
      <c r="B791" s="3"/>
      <c r="R791" s="54"/>
    </row>
    <row r="792" spans="1:18" x14ac:dyDescent="0.25">
      <c r="A792" s="3"/>
      <c r="B792" s="3"/>
      <c r="R792" s="54"/>
    </row>
    <row r="793" spans="1:18" x14ac:dyDescent="0.25">
      <c r="A793" s="3"/>
      <c r="B793" s="3"/>
      <c r="R793" s="54"/>
    </row>
    <row r="794" spans="1:18" x14ac:dyDescent="0.25">
      <c r="A794" s="3"/>
      <c r="B794" s="3"/>
      <c r="R794" s="54"/>
    </row>
    <row r="795" spans="1:18" x14ac:dyDescent="0.25">
      <c r="A795" s="3"/>
      <c r="B795" s="3"/>
      <c r="R795" s="54"/>
    </row>
    <row r="796" spans="1:18" x14ac:dyDescent="0.25">
      <c r="A796" s="3"/>
      <c r="B796" s="3"/>
      <c r="R796" s="54"/>
    </row>
    <row r="797" spans="1:18" x14ac:dyDescent="0.25">
      <c r="A797" s="3"/>
      <c r="B797" s="3"/>
      <c r="R797" s="54"/>
    </row>
    <row r="798" spans="1:18" x14ac:dyDescent="0.25">
      <c r="A798" s="3"/>
      <c r="B798" s="3"/>
      <c r="R798" s="54"/>
    </row>
    <row r="799" spans="1:18" x14ac:dyDescent="0.25">
      <c r="A799" s="3"/>
      <c r="B799" s="3"/>
      <c r="R799" s="54"/>
    </row>
    <row r="800" spans="1:18" x14ac:dyDescent="0.25">
      <c r="A800" s="3"/>
      <c r="B800" s="3"/>
      <c r="R800" s="54"/>
    </row>
    <row r="801" spans="1:18" x14ac:dyDescent="0.25">
      <c r="A801" s="3"/>
      <c r="B801" s="3"/>
      <c r="R801" s="54"/>
    </row>
    <row r="802" spans="1:18" x14ac:dyDescent="0.25">
      <c r="A802" s="3"/>
      <c r="B802" s="3"/>
      <c r="R802" s="54"/>
    </row>
    <row r="803" spans="1:18" x14ac:dyDescent="0.25">
      <c r="A803" s="3"/>
      <c r="B803" s="3"/>
      <c r="R803" s="54"/>
    </row>
    <row r="804" spans="1:18" x14ac:dyDescent="0.25">
      <c r="A804" s="3"/>
      <c r="B804" s="3"/>
      <c r="R804" s="54"/>
    </row>
    <row r="805" spans="1:18" x14ac:dyDescent="0.25">
      <c r="A805" s="3"/>
      <c r="B805" s="3"/>
      <c r="R805" s="54"/>
    </row>
    <row r="806" spans="1:18" x14ac:dyDescent="0.25">
      <c r="A806" s="3"/>
      <c r="B806" s="3"/>
      <c r="R806" s="54"/>
    </row>
    <row r="807" spans="1:18" x14ac:dyDescent="0.25">
      <c r="A807" s="3"/>
      <c r="B807" s="3"/>
      <c r="R807" s="54"/>
    </row>
    <row r="808" spans="1:18" x14ac:dyDescent="0.25">
      <c r="A808" s="3"/>
      <c r="B808" s="3"/>
      <c r="R808" s="54"/>
    </row>
    <row r="809" spans="1:18" x14ac:dyDescent="0.25">
      <c r="A809" s="3"/>
      <c r="B809" s="3"/>
      <c r="R809" s="54"/>
    </row>
    <row r="810" spans="1:18" x14ac:dyDescent="0.25">
      <c r="A810" s="3"/>
      <c r="B810" s="3"/>
      <c r="R810" s="54"/>
    </row>
    <row r="811" spans="1:18" x14ac:dyDescent="0.25">
      <c r="A811" s="3"/>
      <c r="B811" s="3"/>
      <c r="R811" s="54"/>
    </row>
    <row r="812" spans="1:18" x14ac:dyDescent="0.25">
      <c r="A812" s="3"/>
      <c r="B812" s="3"/>
      <c r="R812" s="54"/>
    </row>
    <row r="813" spans="1:18" x14ac:dyDescent="0.25">
      <c r="A813" s="3"/>
      <c r="B813" s="3"/>
      <c r="R813" s="54"/>
    </row>
    <row r="814" spans="1:18" x14ac:dyDescent="0.25">
      <c r="A814" s="3"/>
      <c r="B814" s="3"/>
      <c r="R814" s="54"/>
    </row>
    <row r="815" spans="1:18" x14ac:dyDescent="0.25">
      <c r="A815" s="3"/>
      <c r="R815" s="54"/>
    </row>
    <row r="816" spans="1:18" x14ac:dyDescent="0.25">
      <c r="A816" s="3"/>
      <c r="R816" s="54"/>
    </row>
    <row r="817" spans="1:18" x14ac:dyDescent="0.25">
      <c r="A817" s="3"/>
      <c r="R817" s="54"/>
    </row>
    <row r="818" spans="1:18" x14ac:dyDescent="0.25">
      <c r="A818" s="3"/>
      <c r="R818" s="54"/>
    </row>
    <row r="819" spans="1:18" x14ac:dyDescent="0.25">
      <c r="A819" s="3"/>
      <c r="R819" s="54"/>
    </row>
    <row r="820" spans="1:18" x14ac:dyDescent="0.25">
      <c r="A820" s="3"/>
      <c r="R820" s="54"/>
    </row>
    <row r="821" spans="1:18" x14ac:dyDescent="0.25">
      <c r="A821" s="3"/>
      <c r="R821" s="54"/>
    </row>
    <row r="822" spans="1:18" x14ac:dyDescent="0.25">
      <c r="A822" s="3"/>
      <c r="R822" s="54"/>
    </row>
    <row r="823" spans="1:18" x14ac:dyDescent="0.25">
      <c r="A823" s="3"/>
      <c r="R823" s="54"/>
    </row>
    <row r="824" spans="1:18" x14ac:dyDescent="0.25">
      <c r="A824" s="3"/>
      <c r="R824" s="54"/>
    </row>
    <row r="825" spans="1:18" x14ac:dyDescent="0.25">
      <c r="A825" s="3"/>
      <c r="R825" s="54"/>
    </row>
    <row r="826" spans="1:18" x14ac:dyDescent="0.25">
      <c r="A826" s="3"/>
      <c r="R826" s="54"/>
    </row>
    <row r="827" spans="1:18" x14ac:dyDescent="0.25">
      <c r="A827" s="3"/>
      <c r="R827" s="54"/>
    </row>
    <row r="828" spans="1:18" x14ac:dyDescent="0.25">
      <c r="A828" s="3"/>
      <c r="R828" s="54"/>
    </row>
    <row r="829" spans="1:18" x14ac:dyDescent="0.25">
      <c r="A829" s="3"/>
      <c r="R829" s="54"/>
    </row>
    <row r="830" spans="1:18" x14ac:dyDescent="0.25">
      <c r="A830" s="3"/>
      <c r="R830" s="54"/>
    </row>
    <row r="831" spans="1:18" x14ac:dyDescent="0.25">
      <c r="A831" s="3"/>
      <c r="R831" s="54"/>
    </row>
    <row r="832" spans="1:18" x14ac:dyDescent="0.25">
      <c r="A832" s="3"/>
      <c r="R832" s="54"/>
    </row>
    <row r="833" spans="1:18" x14ac:dyDescent="0.25">
      <c r="A833" s="3"/>
      <c r="R833" s="54"/>
    </row>
    <row r="834" spans="1:18" x14ac:dyDescent="0.25">
      <c r="A834" s="3"/>
      <c r="R834" s="54"/>
    </row>
    <row r="835" spans="1:18" x14ac:dyDescent="0.25">
      <c r="A835" s="3"/>
      <c r="R835" s="54"/>
    </row>
    <row r="836" spans="1:18" x14ac:dyDescent="0.25">
      <c r="A836" s="3"/>
      <c r="R836" s="54"/>
    </row>
    <row r="837" spans="1:18" x14ac:dyDescent="0.25">
      <c r="A837" s="3"/>
      <c r="R837" s="54"/>
    </row>
    <row r="838" spans="1:18" x14ac:dyDescent="0.25">
      <c r="A838" s="3"/>
      <c r="R838" s="54"/>
    </row>
    <row r="839" spans="1:18" x14ac:dyDescent="0.25">
      <c r="A839" s="3"/>
      <c r="R839" s="54"/>
    </row>
    <row r="840" spans="1:18" x14ac:dyDescent="0.25">
      <c r="A840" s="3"/>
      <c r="R840" s="54"/>
    </row>
    <row r="841" spans="1:18" x14ac:dyDescent="0.25">
      <c r="A841" s="3"/>
      <c r="R841" s="54"/>
    </row>
    <row r="842" spans="1:18" x14ac:dyDescent="0.25">
      <c r="A842" s="3"/>
      <c r="R842" s="54"/>
    </row>
    <row r="843" spans="1:18" x14ac:dyDescent="0.25">
      <c r="A843" s="3"/>
      <c r="R843" s="54"/>
    </row>
    <row r="844" spans="1:18" x14ac:dyDescent="0.25">
      <c r="A844" s="3"/>
      <c r="R844" s="54"/>
    </row>
    <row r="845" spans="1:18" x14ac:dyDescent="0.25">
      <c r="A845" s="3"/>
      <c r="R845" s="54"/>
    </row>
    <row r="846" spans="1:18" x14ac:dyDescent="0.25">
      <c r="A846" s="3"/>
      <c r="R846" s="54"/>
    </row>
    <row r="847" spans="1:18" x14ac:dyDescent="0.25">
      <c r="A847" s="3"/>
      <c r="R847" s="54"/>
    </row>
    <row r="848" spans="1:18" x14ac:dyDescent="0.25">
      <c r="A848" s="3"/>
      <c r="R848" s="54"/>
    </row>
    <row r="849" spans="1:18" x14ac:dyDescent="0.25">
      <c r="A849" s="3"/>
      <c r="R849" s="54"/>
    </row>
    <row r="850" spans="1:18" x14ac:dyDescent="0.25">
      <c r="A850" s="3"/>
      <c r="R850" s="54"/>
    </row>
    <row r="851" spans="1:18" x14ac:dyDescent="0.25">
      <c r="A851" s="3"/>
      <c r="R851" s="54"/>
    </row>
    <row r="852" spans="1:18" x14ac:dyDescent="0.25">
      <c r="A852" s="3"/>
      <c r="R852" s="54"/>
    </row>
    <row r="853" spans="1:18" x14ac:dyDescent="0.25">
      <c r="A853" s="3"/>
      <c r="R853" s="54"/>
    </row>
    <row r="854" spans="1:18" x14ac:dyDescent="0.25">
      <c r="A854" s="3"/>
      <c r="R854" s="54"/>
    </row>
    <row r="855" spans="1:18" x14ac:dyDescent="0.25">
      <c r="A855" s="3"/>
      <c r="R855" s="54"/>
    </row>
    <row r="856" spans="1:18" x14ac:dyDescent="0.25">
      <c r="A856" s="3"/>
      <c r="R856" s="54"/>
    </row>
    <row r="857" spans="1:18" x14ac:dyDescent="0.25">
      <c r="A857" s="3"/>
      <c r="R857" s="54"/>
    </row>
    <row r="858" spans="1:18" x14ac:dyDescent="0.25">
      <c r="R858" s="54"/>
    </row>
    <row r="859" spans="1:18" x14ac:dyDescent="0.25">
      <c r="R859" s="54"/>
    </row>
    <row r="860" spans="1:18" x14ac:dyDescent="0.25">
      <c r="R860" s="54"/>
    </row>
    <row r="861" spans="1:18" x14ac:dyDescent="0.25">
      <c r="R861" s="54"/>
    </row>
    <row r="862" spans="1:18" x14ac:dyDescent="0.25">
      <c r="R862" s="54"/>
    </row>
    <row r="863" spans="1:18" x14ac:dyDescent="0.25">
      <c r="R863" s="54"/>
    </row>
    <row r="864" spans="1:18" x14ac:dyDescent="0.25">
      <c r="R864" s="54"/>
    </row>
    <row r="865" spans="18:18" customFormat="1" x14ac:dyDescent="0.25">
      <c r="R865" s="54"/>
    </row>
    <row r="866" spans="18:18" customFormat="1" x14ac:dyDescent="0.25">
      <c r="R866" s="54"/>
    </row>
    <row r="867" spans="18:18" customFormat="1" x14ac:dyDescent="0.25">
      <c r="R867" s="54"/>
    </row>
    <row r="868" spans="18:18" customFormat="1" x14ac:dyDescent="0.25">
      <c r="R868" s="54"/>
    </row>
    <row r="869" spans="18:18" customFormat="1" x14ac:dyDescent="0.25">
      <c r="R869" s="54"/>
    </row>
    <row r="870" spans="18:18" customFormat="1" x14ac:dyDescent="0.25">
      <c r="R870" s="54"/>
    </row>
    <row r="871" spans="18:18" customFormat="1" x14ac:dyDescent="0.25">
      <c r="R871" s="54"/>
    </row>
    <row r="872" spans="18:18" customFormat="1" x14ac:dyDescent="0.25">
      <c r="R872" s="54"/>
    </row>
    <row r="873" spans="18:18" customFormat="1" x14ac:dyDescent="0.25">
      <c r="R873" s="54"/>
    </row>
    <row r="874" spans="18:18" customFormat="1" x14ac:dyDescent="0.25">
      <c r="R874" s="54"/>
    </row>
    <row r="875" spans="18:18" customFormat="1" x14ac:dyDescent="0.25">
      <c r="R875" s="54"/>
    </row>
    <row r="876" spans="18:18" customFormat="1" x14ac:dyDescent="0.25">
      <c r="R876" s="54"/>
    </row>
    <row r="877" spans="18:18" customFormat="1" x14ac:dyDescent="0.25">
      <c r="R877" s="54"/>
    </row>
    <row r="878" spans="18:18" customFormat="1" x14ac:dyDescent="0.25">
      <c r="R878" s="54"/>
    </row>
    <row r="879" spans="18:18" customFormat="1" x14ac:dyDescent="0.25">
      <c r="R879" s="54"/>
    </row>
    <row r="880" spans="18:18" customFormat="1" x14ac:dyDescent="0.25">
      <c r="R880" s="54"/>
    </row>
    <row r="881" spans="18:18" customFormat="1" x14ac:dyDescent="0.25">
      <c r="R881" s="54"/>
    </row>
    <row r="882" spans="18:18" customFormat="1" x14ac:dyDescent="0.25">
      <c r="R882" s="54"/>
    </row>
    <row r="883" spans="18:18" customFormat="1" x14ac:dyDescent="0.25">
      <c r="R883" s="54"/>
    </row>
    <row r="884" spans="18:18" customFormat="1" x14ac:dyDescent="0.25">
      <c r="R884" s="54"/>
    </row>
    <row r="885" spans="18:18" customFormat="1" x14ac:dyDescent="0.25">
      <c r="R885" s="54"/>
    </row>
    <row r="886" spans="18:18" customFormat="1" x14ac:dyDescent="0.25">
      <c r="R886" s="54"/>
    </row>
    <row r="887" spans="18:18" customFormat="1" x14ac:dyDescent="0.25">
      <c r="R887" s="54"/>
    </row>
    <row r="888" spans="18:18" customFormat="1" x14ac:dyDescent="0.25">
      <c r="R888" s="54"/>
    </row>
    <row r="889" spans="18:18" customFormat="1" x14ac:dyDescent="0.25">
      <c r="R889" s="54"/>
    </row>
    <row r="890" spans="18:18" customFormat="1" x14ac:dyDescent="0.25">
      <c r="R890" s="54"/>
    </row>
    <row r="891" spans="18:18" customFormat="1" x14ac:dyDescent="0.25">
      <c r="R891" s="54"/>
    </row>
    <row r="892" spans="18:18" customFormat="1" x14ac:dyDescent="0.25">
      <c r="R892" s="54"/>
    </row>
    <row r="893" spans="18:18" customFormat="1" x14ac:dyDescent="0.25">
      <c r="R893" s="54"/>
    </row>
    <row r="894" spans="18:18" customFormat="1" x14ac:dyDescent="0.25">
      <c r="R894" s="54"/>
    </row>
    <row r="895" spans="18:18" customFormat="1" x14ac:dyDescent="0.25">
      <c r="R895" s="54"/>
    </row>
    <row r="896" spans="18:18" customFormat="1" x14ac:dyDescent="0.25">
      <c r="R896" s="54"/>
    </row>
    <row r="897" spans="18:18" customFormat="1" x14ac:dyDescent="0.25">
      <c r="R897" s="54"/>
    </row>
    <row r="898" spans="18:18" customFormat="1" x14ac:dyDescent="0.25">
      <c r="R898" s="54"/>
    </row>
    <row r="899" spans="18:18" customFormat="1" x14ac:dyDescent="0.25">
      <c r="R899" s="54"/>
    </row>
    <row r="900" spans="18:18" customFormat="1" x14ac:dyDescent="0.25">
      <c r="R900" s="54"/>
    </row>
    <row r="901" spans="18:18" customFormat="1" x14ac:dyDescent="0.25">
      <c r="R901" s="54"/>
    </row>
    <row r="902" spans="18:18" customFormat="1" x14ac:dyDescent="0.25">
      <c r="R902" s="54"/>
    </row>
    <row r="903" spans="18:18" customFormat="1" x14ac:dyDescent="0.25">
      <c r="R903" s="54"/>
    </row>
    <row r="904" spans="18:18" customFormat="1" x14ac:dyDescent="0.25">
      <c r="R904" s="54"/>
    </row>
    <row r="905" spans="18:18" customFormat="1" x14ac:dyDescent="0.25">
      <c r="R905" s="54"/>
    </row>
    <row r="906" spans="18:18" customFormat="1" x14ac:dyDescent="0.25">
      <c r="R906" s="54"/>
    </row>
    <row r="907" spans="18:18" customFormat="1" x14ac:dyDescent="0.25">
      <c r="R907" s="54"/>
    </row>
    <row r="908" spans="18:18" customFormat="1" x14ac:dyDescent="0.25">
      <c r="R908" s="54"/>
    </row>
    <row r="909" spans="18:18" customFormat="1" x14ac:dyDescent="0.25">
      <c r="R909" s="54"/>
    </row>
    <row r="910" spans="18:18" customFormat="1" x14ac:dyDescent="0.25">
      <c r="R910" s="54"/>
    </row>
    <row r="911" spans="18:18" customFormat="1" x14ac:dyDescent="0.25">
      <c r="R911" s="54"/>
    </row>
    <row r="912" spans="18:18" customFormat="1" x14ac:dyDescent="0.25">
      <c r="R912" s="54"/>
    </row>
    <row r="913" spans="18:18" customFormat="1" x14ac:dyDescent="0.25">
      <c r="R913" s="54"/>
    </row>
    <row r="914" spans="18:18" customFormat="1" x14ac:dyDescent="0.25">
      <c r="R914" s="54"/>
    </row>
    <row r="915" spans="18:18" customFormat="1" x14ac:dyDescent="0.25">
      <c r="R915" s="54"/>
    </row>
    <row r="916" spans="18:18" customFormat="1" x14ac:dyDescent="0.25">
      <c r="R916" s="54"/>
    </row>
    <row r="917" spans="18:18" customFormat="1" x14ac:dyDescent="0.25">
      <c r="R917" s="54"/>
    </row>
    <row r="918" spans="18:18" customFormat="1" x14ac:dyDescent="0.25">
      <c r="R918" s="54"/>
    </row>
    <row r="919" spans="18:18" customFormat="1" x14ac:dyDescent="0.25">
      <c r="R919" s="54"/>
    </row>
    <row r="920" spans="18:18" customFormat="1" x14ac:dyDescent="0.25">
      <c r="R920" s="54"/>
    </row>
    <row r="921" spans="18:18" customFormat="1" x14ac:dyDescent="0.25">
      <c r="R921" s="54"/>
    </row>
    <row r="922" spans="18:18" customFormat="1" x14ac:dyDescent="0.25">
      <c r="R922" s="54"/>
    </row>
    <row r="923" spans="18:18" customFormat="1" x14ac:dyDescent="0.25">
      <c r="R923" s="54"/>
    </row>
    <row r="924" spans="18:18" customFormat="1" x14ac:dyDescent="0.25">
      <c r="R924" s="54"/>
    </row>
    <row r="925" spans="18:18" customFormat="1" x14ac:dyDescent="0.25">
      <c r="R925" s="54"/>
    </row>
    <row r="926" spans="18:18" customFormat="1" x14ac:dyDescent="0.25">
      <c r="R926" s="54"/>
    </row>
    <row r="927" spans="18:18" customFormat="1" x14ac:dyDescent="0.25">
      <c r="R927" s="54"/>
    </row>
    <row r="928" spans="18:18" customFormat="1" x14ac:dyDescent="0.25">
      <c r="R928" s="54"/>
    </row>
    <row r="929" spans="18:18" customFormat="1" x14ac:dyDescent="0.25">
      <c r="R929" s="54"/>
    </row>
    <row r="930" spans="18:18" customFormat="1" x14ac:dyDescent="0.25">
      <c r="R930" s="54"/>
    </row>
    <row r="931" spans="18:18" customFormat="1" x14ac:dyDescent="0.25">
      <c r="R931" s="54"/>
    </row>
    <row r="932" spans="18:18" customFormat="1" x14ac:dyDescent="0.25">
      <c r="R932" s="54"/>
    </row>
    <row r="933" spans="18:18" customFormat="1" x14ac:dyDescent="0.25">
      <c r="R933" s="54"/>
    </row>
    <row r="934" spans="18:18" customFormat="1" x14ac:dyDescent="0.25">
      <c r="R934" s="54"/>
    </row>
    <row r="935" spans="18:18" customFormat="1" x14ac:dyDescent="0.25">
      <c r="R935" s="54"/>
    </row>
    <row r="936" spans="18:18" customFormat="1" x14ac:dyDescent="0.25">
      <c r="R936" s="54"/>
    </row>
    <row r="937" spans="18:18" customFormat="1" x14ac:dyDescent="0.25">
      <c r="R937" s="54"/>
    </row>
    <row r="938" spans="18:18" customFormat="1" x14ac:dyDescent="0.25">
      <c r="R938" s="54"/>
    </row>
    <row r="939" spans="18:18" customFormat="1" x14ac:dyDescent="0.25">
      <c r="R939" s="54"/>
    </row>
    <row r="940" spans="18:18" customFormat="1" x14ac:dyDescent="0.25">
      <c r="R940" s="54"/>
    </row>
    <row r="941" spans="18:18" customFormat="1" x14ac:dyDescent="0.25">
      <c r="R941" s="54"/>
    </row>
    <row r="942" spans="18:18" customFormat="1" x14ac:dyDescent="0.25">
      <c r="R942" s="54"/>
    </row>
    <row r="943" spans="18:18" customFormat="1" x14ac:dyDescent="0.25">
      <c r="R943" s="54"/>
    </row>
    <row r="944" spans="18:18" customFormat="1" x14ac:dyDescent="0.25">
      <c r="R944" s="54"/>
    </row>
    <row r="945" spans="18:18" customFormat="1" x14ac:dyDescent="0.25">
      <c r="R945" s="54"/>
    </row>
    <row r="946" spans="18:18" customFormat="1" x14ac:dyDescent="0.25">
      <c r="R946" s="54"/>
    </row>
    <row r="947" spans="18:18" customFormat="1" x14ac:dyDescent="0.25">
      <c r="R947" s="54"/>
    </row>
    <row r="948" spans="18:18" customFormat="1" x14ac:dyDescent="0.25">
      <c r="R948" s="54"/>
    </row>
    <row r="949" spans="18:18" customFormat="1" x14ac:dyDescent="0.25">
      <c r="R949" s="54"/>
    </row>
    <row r="950" spans="18:18" customFormat="1" x14ac:dyDescent="0.25">
      <c r="R950" s="54"/>
    </row>
    <row r="951" spans="18:18" customFormat="1" x14ac:dyDescent="0.25">
      <c r="R951" s="54"/>
    </row>
    <row r="952" spans="18:18" customFormat="1" x14ac:dyDescent="0.25">
      <c r="R952" s="54"/>
    </row>
    <row r="953" spans="18:18" customFormat="1" x14ac:dyDescent="0.25">
      <c r="R953" s="54"/>
    </row>
    <row r="954" spans="18:18" customFormat="1" x14ac:dyDescent="0.25">
      <c r="R954" s="54"/>
    </row>
    <row r="955" spans="18:18" customFormat="1" x14ac:dyDescent="0.25">
      <c r="R955" s="54"/>
    </row>
    <row r="956" spans="18:18" customFormat="1" x14ac:dyDescent="0.25">
      <c r="R956" s="54"/>
    </row>
    <row r="957" spans="18:18" customFormat="1" x14ac:dyDescent="0.25">
      <c r="R957" s="54"/>
    </row>
    <row r="958" spans="18:18" customFormat="1" x14ac:dyDescent="0.25">
      <c r="R958" s="54"/>
    </row>
    <row r="959" spans="18:18" customFormat="1" x14ac:dyDescent="0.25">
      <c r="R959" s="54"/>
    </row>
    <row r="960" spans="18:18" customFormat="1" x14ac:dyDescent="0.25">
      <c r="R960" s="54"/>
    </row>
    <row r="961" spans="18:18" customFormat="1" x14ac:dyDescent="0.25">
      <c r="R961" s="54"/>
    </row>
    <row r="962" spans="18:18" customFormat="1" x14ac:dyDescent="0.25">
      <c r="R962" s="54"/>
    </row>
    <row r="963" spans="18:18" customFormat="1" x14ac:dyDescent="0.25">
      <c r="R963" s="54"/>
    </row>
    <row r="964" spans="18:18" customFormat="1" x14ac:dyDescent="0.25">
      <c r="R964" s="54"/>
    </row>
    <row r="965" spans="18:18" customFormat="1" x14ac:dyDescent="0.25">
      <c r="R965" s="54"/>
    </row>
    <row r="966" spans="18:18" customFormat="1" x14ac:dyDescent="0.25">
      <c r="R966" s="54"/>
    </row>
    <row r="967" spans="18:18" customFormat="1" x14ac:dyDescent="0.25">
      <c r="R967" s="54"/>
    </row>
    <row r="968" spans="18:18" customFormat="1" x14ac:dyDescent="0.25">
      <c r="R968" s="54"/>
    </row>
    <row r="969" spans="18:18" customFormat="1" x14ac:dyDescent="0.25">
      <c r="R969" s="54"/>
    </row>
    <row r="970" spans="18:18" customFormat="1" x14ac:dyDescent="0.25">
      <c r="R970" s="54"/>
    </row>
    <row r="971" spans="18:18" customFormat="1" x14ac:dyDescent="0.25">
      <c r="R971" s="54"/>
    </row>
    <row r="972" spans="18:18" customFormat="1" x14ac:dyDescent="0.25">
      <c r="R972" s="54"/>
    </row>
    <row r="973" spans="18:18" customFormat="1" x14ac:dyDescent="0.25">
      <c r="R973" s="54"/>
    </row>
    <row r="974" spans="18:18" customFormat="1" x14ac:dyDescent="0.25">
      <c r="R974" s="54"/>
    </row>
    <row r="975" spans="18:18" customFormat="1" x14ac:dyDescent="0.25">
      <c r="R975" s="54"/>
    </row>
    <row r="976" spans="18:18" customFormat="1" x14ac:dyDescent="0.25">
      <c r="R976" s="54"/>
    </row>
    <row r="977" spans="18:18" customFormat="1" x14ac:dyDescent="0.25">
      <c r="R977" s="54"/>
    </row>
    <row r="978" spans="18:18" customFormat="1" x14ac:dyDescent="0.25">
      <c r="R978" s="54"/>
    </row>
    <row r="979" spans="18:18" customFormat="1" x14ac:dyDescent="0.25">
      <c r="R979" s="54"/>
    </row>
    <row r="980" spans="18:18" customFormat="1" x14ac:dyDescent="0.25">
      <c r="R980" s="54"/>
    </row>
    <row r="981" spans="18:18" customFormat="1" x14ac:dyDescent="0.25">
      <c r="R981" s="54"/>
    </row>
    <row r="982" spans="18:18" customFormat="1" x14ac:dyDescent="0.25">
      <c r="R982" s="54"/>
    </row>
    <row r="983" spans="18:18" customFormat="1" x14ac:dyDescent="0.25">
      <c r="R983" s="54"/>
    </row>
    <row r="984" spans="18:18" customFormat="1" x14ac:dyDescent="0.25">
      <c r="R984" s="54"/>
    </row>
    <row r="985" spans="18:18" customFormat="1" x14ac:dyDescent="0.25">
      <c r="R985" s="54"/>
    </row>
    <row r="986" spans="18:18" customFormat="1" x14ac:dyDescent="0.25">
      <c r="R986" s="54"/>
    </row>
    <row r="987" spans="18:18" customFormat="1" x14ac:dyDescent="0.25">
      <c r="R987" s="54"/>
    </row>
    <row r="988" spans="18:18" customFormat="1" x14ac:dyDescent="0.25">
      <c r="R988" s="54"/>
    </row>
    <row r="989" spans="18:18" customFormat="1" x14ac:dyDescent="0.25">
      <c r="R989" s="54"/>
    </row>
    <row r="990" spans="18:18" customFormat="1" x14ac:dyDescent="0.25">
      <c r="R990" s="54"/>
    </row>
    <row r="991" spans="18:18" customFormat="1" x14ac:dyDescent="0.25">
      <c r="R991" s="54"/>
    </row>
    <row r="992" spans="18:18" customFormat="1" x14ac:dyDescent="0.25">
      <c r="R992" s="54"/>
    </row>
    <row r="993" spans="18:18" customFormat="1" x14ac:dyDescent="0.25">
      <c r="R993" s="54"/>
    </row>
    <row r="994" spans="18:18" customFormat="1" x14ac:dyDescent="0.25">
      <c r="R994" s="54"/>
    </row>
    <row r="995" spans="18:18" customFormat="1" x14ac:dyDescent="0.25">
      <c r="R995" s="54"/>
    </row>
    <row r="996" spans="18:18" customFormat="1" x14ac:dyDescent="0.25">
      <c r="R996" s="54"/>
    </row>
    <row r="997" spans="18:18" customFormat="1" x14ac:dyDescent="0.25">
      <c r="R997" s="54"/>
    </row>
    <row r="998" spans="18:18" customFormat="1" x14ac:dyDescent="0.25">
      <c r="R998" s="54"/>
    </row>
    <row r="999" spans="18:18" customFormat="1" x14ac:dyDescent="0.25">
      <c r="R999" s="54"/>
    </row>
    <row r="1000" spans="18:18" customFormat="1" x14ac:dyDescent="0.25">
      <c r="R1000" s="54"/>
    </row>
    <row r="1001" spans="18:18" customFormat="1" x14ac:dyDescent="0.25">
      <c r="R1001" s="54"/>
    </row>
    <row r="1002" spans="18:18" customFormat="1" x14ac:dyDescent="0.25">
      <c r="R1002" s="54"/>
    </row>
    <row r="1003" spans="18:18" customFormat="1" x14ac:dyDescent="0.25">
      <c r="R1003" s="54"/>
    </row>
    <row r="1004" spans="18:18" customFormat="1" x14ac:dyDescent="0.25">
      <c r="R1004" s="54"/>
    </row>
    <row r="1005" spans="18:18" customFormat="1" x14ac:dyDescent="0.25">
      <c r="R1005" s="54"/>
    </row>
    <row r="1006" spans="18:18" customFormat="1" x14ac:dyDescent="0.25">
      <c r="R1006" s="54"/>
    </row>
    <row r="1007" spans="18:18" customFormat="1" x14ac:dyDescent="0.25">
      <c r="R1007" s="54"/>
    </row>
    <row r="1008" spans="18:18" customFormat="1" x14ac:dyDescent="0.25">
      <c r="R1008" s="54"/>
    </row>
    <row r="1009" spans="18:18" customFormat="1" x14ac:dyDescent="0.25">
      <c r="R1009" s="54"/>
    </row>
    <row r="1010" spans="18:18" customFormat="1" x14ac:dyDescent="0.25">
      <c r="R1010" s="54"/>
    </row>
    <row r="1011" spans="18:18" customFormat="1" x14ac:dyDescent="0.25">
      <c r="R1011" s="54"/>
    </row>
    <row r="1012" spans="18:18" customFormat="1" x14ac:dyDescent="0.25">
      <c r="R1012" s="54"/>
    </row>
    <row r="1013" spans="18:18" customFormat="1" x14ac:dyDescent="0.25">
      <c r="R1013" s="54"/>
    </row>
    <row r="1014" spans="18:18" customFormat="1" x14ac:dyDescent="0.25">
      <c r="R1014" s="54"/>
    </row>
    <row r="1015" spans="18:18" customFormat="1" x14ac:dyDescent="0.25">
      <c r="R1015" s="54"/>
    </row>
    <row r="1016" spans="18:18" customFormat="1" x14ac:dyDescent="0.25">
      <c r="R1016" s="54"/>
    </row>
    <row r="1017" spans="18:18" customFormat="1" x14ac:dyDescent="0.25">
      <c r="R1017" s="54"/>
    </row>
    <row r="1018" spans="18:18" customFormat="1" x14ac:dyDescent="0.25">
      <c r="R1018" s="54"/>
    </row>
    <row r="1019" spans="18:18" customFormat="1" x14ac:dyDescent="0.25">
      <c r="R1019" s="54"/>
    </row>
    <row r="1020" spans="18:18" customFormat="1" x14ac:dyDescent="0.25">
      <c r="R1020" s="54"/>
    </row>
    <row r="1021" spans="18:18" customFormat="1" x14ac:dyDescent="0.25">
      <c r="R1021" s="54"/>
    </row>
    <row r="1022" spans="18:18" customFormat="1" x14ac:dyDescent="0.25">
      <c r="R1022" s="54"/>
    </row>
    <row r="1023" spans="18:18" customFormat="1" x14ac:dyDescent="0.25">
      <c r="R1023" s="54"/>
    </row>
    <row r="1024" spans="18:18" customFormat="1" x14ac:dyDescent="0.25">
      <c r="R1024" s="54"/>
    </row>
    <row r="1025" spans="18:18" customFormat="1" x14ac:dyDescent="0.25">
      <c r="R1025" s="54"/>
    </row>
    <row r="1026" spans="18:18" customFormat="1" x14ac:dyDescent="0.25">
      <c r="R1026" s="54"/>
    </row>
    <row r="1027" spans="18:18" customFormat="1" x14ac:dyDescent="0.25">
      <c r="R1027" s="54"/>
    </row>
    <row r="1028" spans="18:18" customFormat="1" x14ac:dyDescent="0.25">
      <c r="R1028" s="54"/>
    </row>
    <row r="1029" spans="18:18" customFormat="1" x14ac:dyDescent="0.25">
      <c r="R1029" s="54"/>
    </row>
    <row r="1030" spans="18:18" customFormat="1" x14ac:dyDescent="0.25">
      <c r="R1030" s="54"/>
    </row>
    <row r="1031" spans="18:18" customFormat="1" x14ac:dyDescent="0.25">
      <c r="R1031" s="54"/>
    </row>
    <row r="1032" spans="18:18" customFormat="1" x14ac:dyDescent="0.25">
      <c r="R1032" s="54"/>
    </row>
    <row r="1033" spans="18:18" customFormat="1" x14ac:dyDescent="0.25">
      <c r="R1033" s="54"/>
    </row>
    <row r="1034" spans="18:18" customFormat="1" x14ac:dyDescent="0.25">
      <c r="R1034" s="54"/>
    </row>
    <row r="1035" spans="18:18" customFormat="1" x14ac:dyDescent="0.25">
      <c r="R1035" s="54"/>
    </row>
    <row r="1036" spans="18:18" customFormat="1" x14ac:dyDescent="0.25">
      <c r="R1036" s="54"/>
    </row>
    <row r="1037" spans="18:18" customFormat="1" x14ac:dyDescent="0.25">
      <c r="R1037" s="54"/>
    </row>
    <row r="1038" spans="18:18" customFormat="1" x14ac:dyDescent="0.25">
      <c r="R1038" s="54"/>
    </row>
    <row r="1039" spans="18:18" customFormat="1" x14ac:dyDescent="0.25">
      <c r="R1039" s="54"/>
    </row>
    <row r="1040" spans="18:18" customFormat="1" x14ac:dyDescent="0.25">
      <c r="R1040" s="54"/>
    </row>
    <row r="1041" spans="18:18" customFormat="1" x14ac:dyDescent="0.25">
      <c r="R1041" s="54"/>
    </row>
    <row r="1042" spans="18:18" customFormat="1" x14ac:dyDescent="0.25">
      <c r="R1042" s="54"/>
    </row>
    <row r="1043" spans="18:18" customFormat="1" x14ac:dyDescent="0.25">
      <c r="R1043" s="54"/>
    </row>
    <row r="1044" spans="18:18" customFormat="1" x14ac:dyDescent="0.25">
      <c r="R1044" s="54"/>
    </row>
    <row r="1045" spans="18:18" customFormat="1" x14ac:dyDescent="0.25">
      <c r="R1045" s="54"/>
    </row>
    <row r="1046" spans="18:18" customFormat="1" x14ac:dyDescent="0.25">
      <c r="R1046" s="54"/>
    </row>
    <row r="1047" spans="18:18" customFormat="1" x14ac:dyDescent="0.25">
      <c r="R1047" s="54"/>
    </row>
    <row r="1048" spans="18:18" customFormat="1" x14ac:dyDescent="0.25">
      <c r="R1048" s="54"/>
    </row>
    <row r="1049" spans="18:18" customFormat="1" x14ac:dyDescent="0.25">
      <c r="R1049" s="54"/>
    </row>
    <row r="1050" spans="18:18" customFormat="1" x14ac:dyDescent="0.25">
      <c r="R1050" s="54"/>
    </row>
    <row r="1051" spans="18:18" customFormat="1" x14ac:dyDescent="0.25">
      <c r="R1051" s="54"/>
    </row>
    <row r="1052" spans="18:18" customFormat="1" x14ac:dyDescent="0.25">
      <c r="R1052" s="54"/>
    </row>
    <row r="1053" spans="18:18" customFormat="1" x14ac:dyDescent="0.25">
      <c r="R1053" s="54"/>
    </row>
    <row r="1054" spans="18:18" customFormat="1" x14ac:dyDescent="0.25">
      <c r="R1054" s="54"/>
    </row>
    <row r="1055" spans="18:18" customFormat="1" x14ac:dyDescent="0.25">
      <c r="R1055" s="54"/>
    </row>
    <row r="1056" spans="18:18" customFormat="1" x14ac:dyDescent="0.25">
      <c r="R1056" s="54"/>
    </row>
    <row r="1057" spans="18:18" customFormat="1" x14ac:dyDescent="0.25">
      <c r="R1057" s="54"/>
    </row>
    <row r="1058" spans="18:18" customFormat="1" x14ac:dyDescent="0.25">
      <c r="R1058" s="54"/>
    </row>
    <row r="1059" spans="18:18" customFormat="1" x14ac:dyDescent="0.25">
      <c r="R1059" s="54"/>
    </row>
    <row r="1060" spans="18:18" customFormat="1" x14ac:dyDescent="0.25">
      <c r="R1060" s="54"/>
    </row>
    <row r="1061" spans="18:18" customFormat="1" x14ac:dyDescent="0.25">
      <c r="R1061" s="54"/>
    </row>
    <row r="1062" spans="18:18" customFormat="1" x14ac:dyDescent="0.25">
      <c r="R1062" s="54"/>
    </row>
    <row r="1063" spans="18:18" customFormat="1" x14ac:dyDescent="0.25">
      <c r="R1063" s="54"/>
    </row>
    <row r="1064" spans="18:18" customFormat="1" x14ac:dyDescent="0.25">
      <c r="R1064" s="54"/>
    </row>
    <row r="1065" spans="18:18" customFormat="1" x14ac:dyDescent="0.25">
      <c r="R1065" s="54"/>
    </row>
    <row r="1066" spans="18:18" customFormat="1" x14ac:dyDescent="0.25">
      <c r="R1066" s="54"/>
    </row>
    <row r="1067" spans="18:18" customFormat="1" x14ac:dyDescent="0.25">
      <c r="R1067" s="54"/>
    </row>
    <row r="1068" spans="18:18" customFormat="1" x14ac:dyDescent="0.25">
      <c r="R1068" s="54"/>
    </row>
    <row r="1069" spans="18:18" customFormat="1" x14ac:dyDescent="0.25">
      <c r="R1069" s="54"/>
    </row>
    <row r="1070" spans="18:18" customFormat="1" x14ac:dyDescent="0.25">
      <c r="R1070" s="54"/>
    </row>
    <row r="1071" spans="18:18" customFormat="1" x14ac:dyDescent="0.25">
      <c r="R1071" s="54"/>
    </row>
    <row r="1072" spans="18:18" customFormat="1" x14ac:dyDescent="0.25">
      <c r="R1072" s="54"/>
    </row>
    <row r="1073" spans="18:18" customFormat="1" x14ac:dyDescent="0.25">
      <c r="R1073" s="54"/>
    </row>
    <row r="1074" spans="18:18" customFormat="1" x14ac:dyDescent="0.25">
      <c r="R1074" s="54"/>
    </row>
    <row r="1075" spans="18:18" customFormat="1" x14ac:dyDescent="0.25">
      <c r="R1075" s="54"/>
    </row>
    <row r="1076" spans="18:18" customFormat="1" x14ac:dyDescent="0.25">
      <c r="R1076" s="54"/>
    </row>
    <row r="1077" spans="18:18" customFormat="1" x14ac:dyDescent="0.25">
      <c r="R1077" s="54"/>
    </row>
    <row r="1078" spans="18:18" customFormat="1" x14ac:dyDescent="0.25">
      <c r="R1078" s="54"/>
    </row>
    <row r="1079" spans="18:18" customFormat="1" x14ac:dyDescent="0.25">
      <c r="R1079" s="54"/>
    </row>
    <row r="1080" spans="18:18" customFormat="1" x14ac:dyDescent="0.25">
      <c r="R1080" s="54"/>
    </row>
    <row r="1081" spans="18:18" customFormat="1" x14ac:dyDescent="0.25">
      <c r="R1081" s="54"/>
    </row>
    <row r="1082" spans="18:18" customFormat="1" x14ac:dyDescent="0.25">
      <c r="R1082" s="54"/>
    </row>
    <row r="1083" spans="18:18" customFormat="1" x14ac:dyDescent="0.25">
      <c r="R1083" s="54"/>
    </row>
    <row r="1084" spans="18:18" customFormat="1" x14ac:dyDescent="0.25">
      <c r="R1084" s="54"/>
    </row>
    <row r="1085" spans="18:18" customFormat="1" x14ac:dyDescent="0.25">
      <c r="R1085" s="54"/>
    </row>
    <row r="1086" spans="18:18" customFormat="1" x14ac:dyDescent="0.25">
      <c r="R1086" s="54"/>
    </row>
    <row r="1087" spans="18:18" customFormat="1" x14ac:dyDescent="0.25">
      <c r="R1087" s="54"/>
    </row>
    <row r="1088" spans="18:18" customFormat="1" x14ac:dyDescent="0.25">
      <c r="R1088" s="54"/>
    </row>
    <row r="1089" spans="18:18" customFormat="1" x14ac:dyDescent="0.25">
      <c r="R1089" s="54"/>
    </row>
    <row r="1090" spans="18:18" customFormat="1" x14ac:dyDescent="0.25">
      <c r="R1090" s="54"/>
    </row>
    <row r="1091" spans="18:18" customFormat="1" x14ac:dyDescent="0.25">
      <c r="R1091" s="54"/>
    </row>
    <row r="1092" spans="18:18" customFormat="1" x14ac:dyDescent="0.25">
      <c r="R1092" s="54"/>
    </row>
    <row r="1093" spans="18:18" customFormat="1" x14ac:dyDescent="0.25">
      <c r="R1093" s="54"/>
    </row>
    <row r="1094" spans="18:18" customFormat="1" x14ac:dyDescent="0.25">
      <c r="R1094" s="54"/>
    </row>
    <row r="1095" spans="18:18" customFormat="1" x14ac:dyDescent="0.25">
      <c r="R1095" s="54"/>
    </row>
    <row r="1096" spans="18:18" customFormat="1" x14ac:dyDescent="0.25">
      <c r="R1096" s="54"/>
    </row>
    <row r="1097" spans="18:18" customFormat="1" x14ac:dyDescent="0.25">
      <c r="R1097" s="54"/>
    </row>
    <row r="1098" spans="18:18" customFormat="1" x14ac:dyDescent="0.25">
      <c r="R1098" s="54"/>
    </row>
    <row r="1099" spans="18:18" customFormat="1" x14ac:dyDescent="0.25">
      <c r="R1099" s="54"/>
    </row>
    <row r="1100" spans="18:18" customFormat="1" x14ac:dyDescent="0.25">
      <c r="R1100" s="54"/>
    </row>
    <row r="1101" spans="18:18" customFormat="1" x14ac:dyDescent="0.25">
      <c r="R1101" s="54"/>
    </row>
    <row r="1102" spans="18:18" customFormat="1" x14ac:dyDescent="0.25">
      <c r="R1102" s="54"/>
    </row>
    <row r="1103" spans="18:18" customFormat="1" x14ac:dyDescent="0.25">
      <c r="R1103" s="54"/>
    </row>
    <row r="1104" spans="18:18" customFormat="1" x14ac:dyDescent="0.25">
      <c r="R1104" s="54"/>
    </row>
    <row r="1105" spans="18:18" customFormat="1" x14ac:dyDescent="0.25">
      <c r="R1105" s="54"/>
    </row>
    <row r="1106" spans="18:18" customFormat="1" x14ac:dyDescent="0.25">
      <c r="R1106" s="54"/>
    </row>
    <row r="1107" spans="18:18" customFormat="1" x14ac:dyDescent="0.25">
      <c r="R1107" s="54"/>
    </row>
    <row r="1108" spans="18:18" customFormat="1" x14ac:dyDescent="0.25">
      <c r="R1108" s="54"/>
    </row>
    <row r="1109" spans="18:18" customFormat="1" x14ac:dyDescent="0.25">
      <c r="R1109" s="54"/>
    </row>
    <row r="1110" spans="18:18" customFormat="1" x14ac:dyDescent="0.25">
      <c r="R1110" s="54"/>
    </row>
    <row r="1111" spans="18:18" customFormat="1" x14ac:dyDescent="0.25">
      <c r="R1111" s="54"/>
    </row>
    <row r="1112" spans="18:18" customFormat="1" x14ac:dyDescent="0.25">
      <c r="R1112" s="54"/>
    </row>
    <row r="1113" spans="18:18" customFormat="1" x14ac:dyDescent="0.25">
      <c r="R1113" s="54"/>
    </row>
    <row r="1114" spans="18:18" customFormat="1" x14ac:dyDescent="0.25">
      <c r="R1114" s="54"/>
    </row>
    <row r="1115" spans="18:18" customFormat="1" x14ac:dyDescent="0.25">
      <c r="R1115" s="54"/>
    </row>
    <row r="1116" spans="18:18" customFormat="1" x14ac:dyDescent="0.25">
      <c r="R1116" s="54"/>
    </row>
    <row r="1117" spans="18:18" customFormat="1" x14ac:dyDescent="0.25">
      <c r="R1117" s="54"/>
    </row>
    <row r="1118" spans="18:18" customFormat="1" x14ac:dyDescent="0.25">
      <c r="R1118" s="54"/>
    </row>
    <row r="1119" spans="18:18" customFormat="1" x14ac:dyDescent="0.25">
      <c r="R1119" s="54"/>
    </row>
    <row r="1120" spans="18:18" customFormat="1" x14ac:dyDescent="0.25">
      <c r="R1120" s="54"/>
    </row>
    <row r="1121" spans="18:18" customFormat="1" x14ac:dyDescent="0.25">
      <c r="R1121" s="54"/>
    </row>
    <row r="1122" spans="18:18" customFormat="1" x14ac:dyDescent="0.25">
      <c r="R1122" s="54"/>
    </row>
    <row r="1123" spans="18:18" customFormat="1" x14ac:dyDescent="0.25">
      <c r="R1123" s="54"/>
    </row>
    <row r="1124" spans="18:18" customFormat="1" x14ac:dyDescent="0.25">
      <c r="R1124" s="54"/>
    </row>
    <row r="1125" spans="18:18" customFormat="1" x14ac:dyDescent="0.25">
      <c r="R1125" s="54"/>
    </row>
    <row r="1126" spans="18:18" customFormat="1" x14ac:dyDescent="0.25">
      <c r="R1126" s="54"/>
    </row>
    <row r="1127" spans="18:18" customFormat="1" x14ac:dyDescent="0.25">
      <c r="R1127" s="54"/>
    </row>
    <row r="1128" spans="18:18" customFormat="1" x14ac:dyDescent="0.25">
      <c r="R1128" s="54"/>
    </row>
    <row r="1129" spans="18:18" customFormat="1" x14ac:dyDescent="0.25">
      <c r="R1129" s="54"/>
    </row>
    <row r="1130" spans="18:18" customFormat="1" x14ac:dyDescent="0.25">
      <c r="R1130" s="54"/>
    </row>
    <row r="1131" spans="18:18" customFormat="1" x14ac:dyDescent="0.25">
      <c r="R1131" s="54"/>
    </row>
    <row r="1132" spans="18:18" customFormat="1" x14ac:dyDescent="0.25">
      <c r="R1132" s="54"/>
    </row>
    <row r="1133" spans="18:18" customFormat="1" x14ac:dyDescent="0.25">
      <c r="R1133" s="54"/>
    </row>
    <row r="1134" spans="18:18" customFormat="1" x14ac:dyDescent="0.25">
      <c r="R1134" s="54"/>
    </row>
    <row r="1135" spans="18:18" customFormat="1" x14ac:dyDescent="0.25">
      <c r="R1135" s="54"/>
    </row>
    <row r="1136" spans="18:18" customFormat="1" x14ac:dyDescent="0.25">
      <c r="R1136" s="54"/>
    </row>
    <row r="1137" spans="18:18" customFormat="1" x14ac:dyDescent="0.25">
      <c r="R1137" s="54"/>
    </row>
    <row r="1138" spans="18:18" customFormat="1" x14ac:dyDescent="0.25">
      <c r="R1138" s="54"/>
    </row>
    <row r="1139" spans="18:18" customFormat="1" x14ac:dyDescent="0.25">
      <c r="R1139" s="54"/>
    </row>
    <row r="1140" spans="18:18" customFormat="1" x14ac:dyDescent="0.25">
      <c r="R1140" s="54"/>
    </row>
    <row r="1141" spans="18:18" customFormat="1" x14ac:dyDescent="0.25">
      <c r="R1141" s="54"/>
    </row>
    <row r="1142" spans="18:18" customFormat="1" x14ac:dyDescent="0.25">
      <c r="R1142" s="54"/>
    </row>
    <row r="1143" spans="18:18" customFormat="1" x14ac:dyDescent="0.25">
      <c r="R1143" s="54"/>
    </row>
    <row r="1144" spans="18:18" customFormat="1" x14ac:dyDescent="0.25">
      <c r="R1144" s="54"/>
    </row>
    <row r="1145" spans="18:18" customFormat="1" x14ac:dyDescent="0.25">
      <c r="R1145" s="54"/>
    </row>
    <row r="1146" spans="18:18" customFormat="1" x14ac:dyDescent="0.25">
      <c r="R1146" s="54"/>
    </row>
    <row r="1147" spans="18:18" customFormat="1" x14ac:dyDescent="0.25">
      <c r="R1147" s="54"/>
    </row>
    <row r="1148" spans="18:18" customFormat="1" x14ac:dyDescent="0.25">
      <c r="R1148" s="54"/>
    </row>
    <row r="1149" spans="18:18" customFormat="1" x14ac:dyDescent="0.25">
      <c r="R1149" s="54"/>
    </row>
    <row r="1150" spans="18:18" customFormat="1" x14ac:dyDescent="0.25">
      <c r="R1150" s="54"/>
    </row>
    <row r="1151" spans="18:18" customFormat="1" x14ac:dyDescent="0.25">
      <c r="R1151" s="54"/>
    </row>
    <row r="1152" spans="18:18" customFormat="1" x14ac:dyDescent="0.25">
      <c r="R1152" s="54"/>
    </row>
    <row r="1153" spans="18:18" customFormat="1" x14ac:dyDescent="0.25">
      <c r="R1153" s="54"/>
    </row>
    <row r="1154" spans="18:18" customFormat="1" x14ac:dyDescent="0.25">
      <c r="R1154" s="54"/>
    </row>
    <row r="1155" spans="18:18" customFormat="1" x14ac:dyDescent="0.25">
      <c r="R1155" s="54"/>
    </row>
    <row r="1156" spans="18:18" customFormat="1" x14ac:dyDescent="0.25">
      <c r="R1156" s="54"/>
    </row>
    <row r="1157" spans="18:18" customFormat="1" x14ac:dyDescent="0.25">
      <c r="R1157" s="54"/>
    </row>
    <row r="1158" spans="18:18" customFormat="1" x14ac:dyDescent="0.25">
      <c r="R1158" s="54"/>
    </row>
    <row r="1159" spans="18:18" customFormat="1" x14ac:dyDescent="0.25">
      <c r="R1159" s="54"/>
    </row>
    <row r="1160" spans="18:18" customFormat="1" x14ac:dyDescent="0.25">
      <c r="R1160" s="54"/>
    </row>
    <row r="1161" spans="18:18" customFormat="1" x14ac:dyDescent="0.25">
      <c r="R1161" s="54"/>
    </row>
    <row r="1162" spans="18:18" customFormat="1" x14ac:dyDescent="0.25">
      <c r="R1162" s="54"/>
    </row>
    <row r="1163" spans="18:18" customFormat="1" x14ac:dyDescent="0.25">
      <c r="R1163" s="54"/>
    </row>
    <row r="1164" spans="18:18" customFormat="1" x14ac:dyDescent="0.25">
      <c r="R1164" s="54"/>
    </row>
    <row r="1165" spans="18:18" customFormat="1" x14ac:dyDescent="0.25">
      <c r="R1165" s="54"/>
    </row>
    <row r="1166" spans="18:18" customFormat="1" x14ac:dyDescent="0.25">
      <c r="R1166" s="54"/>
    </row>
    <row r="1167" spans="18:18" customFormat="1" x14ac:dyDescent="0.25">
      <c r="R1167" s="54"/>
    </row>
    <row r="1168" spans="18:18" customFormat="1" x14ac:dyDescent="0.25">
      <c r="R1168" s="54"/>
    </row>
    <row r="1169" spans="18:18" customFormat="1" x14ac:dyDescent="0.25">
      <c r="R1169" s="54"/>
    </row>
    <row r="1170" spans="18:18" customFormat="1" x14ac:dyDescent="0.25">
      <c r="R1170" s="54"/>
    </row>
    <row r="1171" spans="18:18" customFormat="1" x14ac:dyDescent="0.25">
      <c r="R1171" s="54"/>
    </row>
    <row r="1172" spans="18:18" customFormat="1" x14ac:dyDescent="0.25">
      <c r="R1172" s="54"/>
    </row>
    <row r="1173" spans="18:18" customFormat="1" x14ac:dyDescent="0.25">
      <c r="R1173" s="54"/>
    </row>
    <row r="1174" spans="18:18" customFormat="1" x14ac:dyDescent="0.25">
      <c r="R1174" s="54"/>
    </row>
    <row r="1175" spans="18:18" customFormat="1" x14ac:dyDescent="0.25">
      <c r="R1175" s="54"/>
    </row>
    <row r="1176" spans="18:18" customFormat="1" x14ac:dyDescent="0.25">
      <c r="R1176" s="54"/>
    </row>
    <row r="1177" spans="18:18" customFormat="1" x14ac:dyDescent="0.25">
      <c r="R1177" s="54"/>
    </row>
    <row r="1178" spans="18:18" customFormat="1" x14ac:dyDescent="0.25">
      <c r="R1178" s="54"/>
    </row>
    <row r="1179" spans="18:18" customFormat="1" x14ac:dyDescent="0.25">
      <c r="R1179" s="54"/>
    </row>
    <row r="1180" spans="18:18" customFormat="1" x14ac:dyDescent="0.25">
      <c r="R1180" s="54"/>
    </row>
    <row r="1181" spans="18:18" customFormat="1" x14ac:dyDescent="0.25">
      <c r="R1181" s="54"/>
    </row>
    <row r="1182" spans="18:18" customFormat="1" x14ac:dyDescent="0.25">
      <c r="R1182" s="54"/>
    </row>
    <row r="1183" spans="18:18" customFormat="1" x14ac:dyDescent="0.25">
      <c r="R1183" s="54"/>
    </row>
    <row r="1184" spans="18:18" customFormat="1" x14ac:dyDescent="0.25">
      <c r="R1184" s="54"/>
    </row>
    <row r="1185" spans="18:18" customFormat="1" x14ac:dyDescent="0.25">
      <c r="R1185" s="54"/>
    </row>
    <row r="1186" spans="18:18" customFormat="1" x14ac:dyDescent="0.25">
      <c r="R1186" s="54"/>
    </row>
    <row r="1187" spans="18:18" customFormat="1" x14ac:dyDescent="0.25">
      <c r="R1187" s="54"/>
    </row>
    <row r="1188" spans="18:18" customFormat="1" x14ac:dyDescent="0.25">
      <c r="R1188" s="54"/>
    </row>
    <row r="1189" spans="18:18" customFormat="1" x14ac:dyDescent="0.25">
      <c r="R1189" s="54"/>
    </row>
    <row r="1190" spans="18:18" customFormat="1" x14ac:dyDescent="0.25">
      <c r="R1190" s="54"/>
    </row>
    <row r="1191" spans="18:18" customFormat="1" x14ac:dyDescent="0.25">
      <c r="R1191" s="54"/>
    </row>
    <row r="1192" spans="18:18" customFormat="1" x14ac:dyDescent="0.25">
      <c r="R1192" s="54"/>
    </row>
    <row r="1193" spans="18:18" customFormat="1" x14ac:dyDescent="0.25">
      <c r="R1193" s="54"/>
    </row>
    <row r="1194" spans="18:18" customFormat="1" x14ac:dyDescent="0.25">
      <c r="R1194" s="54"/>
    </row>
    <row r="1195" spans="18:18" customFormat="1" x14ac:dyDescent="0.25">
      <c r="R1195" s="54"/>
    </row>
    <row r="1196" spans="18:18" customFormat="1" x14ac:dyDescent="0.25">
      <c r="R1196" s="54"/>
    </row>
    <row r="1197" spans="18:18" customFormat="1" x14ac:dyDescent="0.25">
      <c r="R1197" s="54"/>
    </row>
    <row r="1198" spans="18:18" customFormat="1" x14ac:dyDescent="0.25">
      <c r="R1198" s="54"/>
    </row>
    <row r="1199" spans="18:18" customFormat="1" x14ac:dyDescent="0.25">
      <c r="R1199" s="54"/>
    </row>
    <row r="1200" spans="18:18" customFormat="1" x14ac:dyDescent="0.25">
      <c r="R1200" s="54"/>
    </row>
    <row r="1201" spans="18:18" customFormat="1" x14ac:dyDescent="0.25">
      <c r="R1201" s="54"/>
    </row>
    <row r="1202" spans="18:18" customFormat="1" x14ac:dyDescent="0.25">
      <c r="R1202" s="54"/>
    </row>
    <row r="1203" spans="18:18" customFormat="1" x14ac:dyDescent="0.25">
      <c r="R1203" s="54"/>
    </row>
    <row r="1204" spans="18:18" customFormat="1" x14ac:dyDescent="0.25">
      <c r="R1204" s="54"/>
    </row>
    <row r="1205" spans="18:18" customFormat="1" x14ac:dyDescent="0.25">
      <c r="R1205" s="54"/>
    </row>
    <row r="1206" spans="18:18" customFormat="1" x14ac:dyDescent="0.25">
      <c r="R1206" s="54"/>
    </row>
    <row r="1207" spans="18:18" customFormat="1" x14ac:dyDescent="0.25">
      <c r="R1207" s="54"/>
    </row>
    <row r="1208" spans="18:18" customFormat="1" x14ac:dyDescent="0.25">
      <c r="R1208" s="54"/>
    </row>
    <row r="1209" spans="18:18" customFormat="1" x14ac:dyDescent="0.25">
      <c r="R1209" s="54"/>
    </row>
    <row r="1210" spans="18:18" customFormat="1" x14ac:dyDescent="0.25">
      <c r="R1210" s="54"/>
    </row>
    <row r="1211" spans="18:18" customFormat="1" x14ac:dyDescent="0.25">
      <c r="R1211" s="54"/>
    </row>
    <row r="1212" spans="18:18" customFormat="1" x14ac:dyDescent="0.25">
      <c r="R1212" s="54"/>
    </row>
    <row r="1213" spans="18:18" customFormat="1" x14ac:dyDescent="0.25">
      <c r="R1213" s="54"/>
    </row>
    <row r="1214" spans="18:18" customFormat="1" x14ac:dyDescent="0.25">
      <c r="R1214" s="54"/>
    </row>
    <row r="1215" spans="18:18" customFormat="1" x14ac:dyDescent="0.25">
      <c r="R1215" s="54"/>
    </row>
    <row r="1216" spans="18:18" customFormat="1" x14ac:dyDescent="0.25">
      <c r="R1216" s="54"/>
    </row>
    <row r="1217" spans="18:18" customFormat="1" x14ac:dyDescent="0.25">
      <c r="R1217" s="54"/>
    </row>
    <row r="1218" spans="18:18" customFormat="1" x14ac:dyDescent="0.25">
      <c r="R1218" s="54"/>
    </row>
    <row r="1219" spans="18:18" customFormat="1" x14ac:dyDescent="0.25">
      <c r="R1219" s="54"/>
    </row>
    <row r="1220" spans="18:18" customFormat="1" x14ac:dyDescent="0.25">
      <c r="R1220" s="54"/>
    </row>
    <row r="1221" spans="18:18" customFormat="1" x14ac:dyDescent="0.25">
      <c r="R1221" s="54"/>
    </row>
    <row r="1222" spans="18:18" customFormat="1" x14ac:dyDescent="0.25">
      <c r="R1222" s="54"/>
    </row>
    <row r="1223" spans="18:18" customFormat="1" x14ac:dyDescent="0.25">
      <c r="R1223" s="54"/>
    </row>
    <row r="1224" spans="18:18" customFormat="1" x14ac:dyDescent="0.25">
      <c r="R1224" s="54"/>
    </row>
    <row r="1225" spans="18:18" customFormat="1" x14ac:dyDescent="0.25">
      <c r="R1225" s="54"/>
    </row>
    <row r="1226" spans="18:18" customFormat="1" x14ac:dyDescent="0.25">
      <c r="R1226" s="54"/>
    </row>
    <row r="1227" spans="18:18" customFormat="1" x14ac:dyDescent="0.25">
      <c r="R1227" s="54"/>
    </row>
    <row r="1228" spans="18:18" customFormat="1" x14ac:dyDescent="0.25">
      <c r="R1228" s="54"/>
    </row>
    <row r="1229" spans="18:18" customFormat="1" x14ac:dyDescent="0.25">
      <c r="R1229" s="54"/>
    </row>
    <row r="1230" spans="18:18" customFormat="1" x14ac:dyDescent="0.25">
      <c r="R1230" s="54"/>
    </row>
    <row r="1231" spans="18:18" customFormat="1" x14ac:dyDescent="0.25">
      <c r="R1231" s="54"/>
    </row>
    <row r="1232" spans="18:18" customFormat="1" x14ac:dyDescent="0.25">
      <c r="R1232" s="54"/>
    </row>
    <row r="1233" spans="18:18" customFormat="1" x14ac:dyDescent="0.25">
      <c r="R1233" s="54"/>
    </row>
    <row r="1234" spans="18:18" customFormat="1" x14ac:dyDescent="0.25">
      <c r="R1234" s="54"/>
    </row>
    <row r="1235" spans="18:18" customFormat="1" x14ac:dyDescent="0.25">
      <c r="R1235" s="54"/>
    </row>
    <row r="1236" spans="18:18" customFormat="1" x14ac:dyDescent="0.25">
      <c r="R1236" s="54"/>
    </row>
    <row r="1237" spans="18:18" customFormat="1" x14ac:dyDescent="0.25">
      <c r="R1237" s="54"/>
    </row>
    <row r="1238" spans="18:18" customFormat="1" x14ac:dyDescent="0.25">
      <c r="R1238" s="54"/>
    </row>
    <row r="1239" spans="18:18" customFormat="1" x14ac:dyDescent="0.25">
      <c r="R1239" s="54"/>
    </row>
    <row r="1240" spans="18:18" customFormat="1" x14ac:dyDescent="0.25">
      <c r="R1240" s="54"/>
    </row>
    <row r="1241" spans="18:18" customFormat="1" x14ac:dyDescent="0.25">
      <c r="R1241" s="54"/>
    </row>
    <row r="1242" spans="18:18" customFormat="1" x14ac:dyDescent="0.25">
      <c r="R1242" s="54"/>
    </row>
    <row r="1243" spans="18:18" customFormat="1" x14ac:dyDescent="0.25">
      <c r="R1243" s="54"/>
    </row>
    <row r="1244" spans="18:18" customFormat="1" x14ac:dyDescent="0.25">
      <c r="R1244" s="54"/>
    </row>
    <row r="1245" spans="18:18" customFormat="1" x14ac:dyDescent="0.25">
      <c r="R1245" s="54"/>
    </row>
    <row r="1246" spans="18:18" customFormat="1" x14ac:dyDescent="0.25">
      <c r="R1246" s="54"/>
    </row>
    <row r="1247" spans="18:18" customFormat="1" x14ac:dyDescent="0.25">
      <c r="R1247" s="54"/>
    </row>
    <row r="1248" spans="18:18" customFormat="1" x14ac:dyDescent="0.25">
      <c r="R1248" s="54"/>
    </row>
    <row r="1249" spans="18:18" customFormat="1" x14ac:dyDescent="0.25">
      <c r="R1249" s="54"/>
    </row>
    <row r="1250" spans="18:18" customFormat="1" x14ac:dyDescent="0.25">
      <c r="R1250" s="54"/>
    </row>
    <row r="1251" spans="18:18" customFormat="1" x14ac:dyDescent="0.25">
      <c r="R1251" s="54"/>
    </row>
    <row r="1252" spans="18:18" customFormat="1" x14ac:dyDescent="0.25">
      <c r="R1252" s="54"/>
    </row>
    <row r="1253" spans="18:18" customFormat="1" x14ac:dyDescent="0.25">
      <c r="R1253" s="54"/>
    </row>
    <row r="1254" spans="18:18" customFormat="1" x14ac:dyDescent="0.25">
      <c r="R1254" s="54"/>
    </row>
    <row r="1255" spans="18:18" customFormat="1" x14ac:dyDescent="0.25">
      <c r="R1255" s="54"/>
    </row>
    <row r="1256" spans="18:18" customFormat="1" x14ac:dyDescent="0.25">
      <c r="R1256" s="54"/>
    </row>
    <row r="1257" spans="18:18" customFormat="1" x14ac:dyDescent="0.25">
      <c r="R1257" s="54"/>
    </row>
    <row r="1258" spans="18:18" customFormat="1" x14ac:dyDescent="0.25">
      <c r="R1258" s="54"/>
    </row>
    <row r="1259" spans="18:18" customFormat="1" x14ac:dyDescent="0.25">
      <c r="R1259" s="54"/>
    </row>
    <row r="1260" spans="18:18" customFormat="1" x14ac:dyDescent="0.25">
      <c r="R1260" s="54"/>
    </row>
    <row r="1261" spans="18:18" customFormat="1" x14ac:dyDescent="0.25">
      <c r="R1261" s="54"/>
    </row>
    <row r="1262" spans="18:18" customFormat="1" x14ac:dyDescent="0.25">
      <c r="R1262" s="54"/>
    </row>
    <row r="1263" spans="18:18" customFormat="1" x14ac:dyDescent="0.25">
      <c r="R1263" s="54"/>
    </row>
    <row r="1264" spans="18:18" customFormat="1" x14ac:dyDescent="0.25">
      <c r="R1264" s="54"/>
    </row>
    <row r="1265" spans="18:18" customFormat="1" x14ac:dyDescent="0.25">
      <c r="R1265" s="54"/>
    </row>
    <row r="1266" spans="18:18" customFormat="1" x14ac:dyDescent="0.25">
      <c r="R1266" s="54"/>
    </row>
    <row r="1267" spans="18:18" customFormat="1" x14ac:dyDescent="0.25">
      <c r="R1267" s="54"/>
    </row>
    <row r="1268" spans="18:18" customFormat="1" x14ac:dyDescent="0.25">
      <c r="R1268" s="54"/>
    </row>
    <row r="1269" spans="18:18" customFormat="1" x14ac:dyDescent="0.25">
      <c r="R1269" s="54"/>
    </row>
    <row r="1270" spans="18:18" customFormat="1" x14ac:dyDescent="0.25">
      <c r="R1270" s="54"/>
    </row>
    <row r="1271" spans="18:18" customFormat="1" x14ac:dyDescent="0.25">
      <c r="R1271" s="54"/>
    </row>
    <row r="1272" spans="18:18" customFormat="1" x14ac:dyDescent="0.25">
      <c r="R1272" s="54"/>
    </row>
    <row r="1273" spans="18:18" customFormat="1" x14ac:dyDescent="0.25">
      <c r="R1273" s="54"/>
    </row>
    <row r="1274" spans="18:18" customFormat="1" x14ac:dyDescent="0.25">
      <c r="R1274" s="54"/>
    </row>
    <row r="1275" spans="18:18" customFormat="1" x14ac:dyDescent="0.25">
      <c r="R1275" s="54"/>
    </row>
    <row r="1276" spans="18:18" customFormat="1" x14ac:dyDescent="0.25">
      <c r="R1276" s="54"/>
    </row>
    <row r="1277" spans="18:18" customFormat="1" x14ac:dyDescent="0.25">
      <c r="R1277" s="54"/>
    </row>
    <row r="1278" spans="18:18" customFormat="1" x14ac:dyDescent="0.25">
      <c r="R1278" s="54"/>
    </row>
    <row r="1279" spans="18:18" customFormat="1" x14ac:dyDescent="0.25">
      <c r="R1279" s="54"/>
    </row>
    <row r="1280" spans="18:18" customFormat="1" x14ac:dyDescent="0.25">
      <c r="R1280" s="54"/>
    </row>
    <row r="1281" spans="18:18" customFormat="1" x14ac:dyDescent="0.25">
      <c r="R1281" s="54"/>
    </row>
    <row r="1282" spans="18:18" customFormat="1" x14ac:dyDescent="0.25">
      <c r="R1282" s="54"/>
    </row>
    <row r="1283" spans="18:18" customFormat="1" x14ac:dyDescent="0.25">
      <c r="R1283" s="54"/>
    </row>
    <row r="1284" spans="18:18" customFormat="1" x14ac:dyDescent="0.25">
      <c r="R1284" s="54"/>
    </row>
    <row r="1285" spans="18:18" customFormat="1" x14ac:dyDescent="0.25">
      <c r="R1285" s="54"/>
    </row>
    <row r="1286" spans="18:18" customFormat="1" x14ac:dyDescent="0.25">
      <c r="R1286" s="54"/>
    </row>
    <row r="1287" spans="18:18" customFormat="1" x14ac:dyDescent="0.25">
      <c r="R1287" s="54"/>
    </row>
    <row r="1288" spans="18:18" customFormat="1" x14ac:dyDescent="0.25">
      <c r="R1288" s="54"/>
    </row>
    <row r="1289" spans="18:18" customFormat="1" x14ac:dyDescent="0.25">
      <c r="R1289" s="54"/>
    </row>
    <row r="1290" spans="18:18" customFormat="1" x14ac:dyDescent="0.25">
      <c r="R1290" s="54"/>
    </row>
    <row r="1291" spans="18:18" customFormat="1" x14ac:dyDescent="0.25">
      <c r="R1291" s="54"/>
    </row>
    <row r="1292" spans="18:18" customFormat="1" x14ac:dyDescent="0.25">
      <c r="R1292" s="54"/>
    </row>
    <row r="1293" spans="18:18" customFormat="1" x14ac:dyDescent="0.25">
      <c r="R1293" s="54"/>
    </row>
    <row r="1294" spans="18:18" customFormat="1" x14ac:dyDescent="0.25">
      <c r="R1294" s="54"/>
    </row>
    <row r="1295" spans="18:18" customFormat="1" x14ac:dyDescent="0.25">
      <c r="R1295" s="54"/>
    </row>
    <row r="1296" spans="18:18" customFormat="1" x14ac:dyDescent="0.25">
      <c r="R1296" s="54"/>
    </row>
    <row r="1297" spans="18:18" customFormat="1" x14ac:dyDescent="0.25">
      <c r="R1297" s="54"/>
    </row>
    <row r="1298" spans="18:18" customFormat="1" x14ac:dyDescent="0.25">
      <c r="R1298" s="54"/>
    </row>
    <row r="1299" spans="18:18" customFormat="1" x14ac:dyDescent="0.25">
      <c r="R1299" s="54"/>
    </row>
    <row r="1300" spans="18:18" customFormat="1" x14ac:dyDescent="0.25">
      <c r="R1300" s="54"/>
    </row>
    <row r="1301" spans="18:18" customFormat="1" x14ac:dyDescent="0.25">
      <c r="R1301" s="54"/>
    </row>
    <row r="1302" spans="18:18" customFormat="1" x14ac:dyDescent="0.25">
      <c r="R1302" s="54"/>
    </row>
    <row r="1303" spans="18:18" customFormat="1" x14ac:dyDescent="0.25">
      <c r="R1303" s="54"/>
    </row>
    <row r="1304" spans="18:18" customFormat="1" x14ac:dyDescent="0.25">
      <c r="R1304" s="54"/>
    </row>
    <row r="1305" spans="18:18" customFormat="1" x14ac:dyDescent="0.25">
      <c r="R1305" s="54"/>
    </row>
    <row r="1306" spans="18:18" customFormat="1" x14ac:dyDescent="0.25">
      <c r="R1306" s="54"/>
    </row>
    <row r="1307" spans="18:18" customFormat="1" x14ac:dyDescent="0.25">
      <c r="R1307" s="54"/>
    </row>
    <row r="1308" spans="18:18" customFormat="1" x14ac:dyDescent="0.25">
      <c r="R1308" s="54"/>
    </row>
    <row r="1309" spans="18:18" customFormat="1" x14ac:dyDescent="0.25">
      <c r="R1309" s="54"/>
    </row>
    <row r="1310" spans="18:18" customFormat="1" x14ac:dyDescent="0.25">
      <c r="R1310" s="54"/>
    </row>
    <row r="1311" spans="18:18" customFormat="1" x14ac:dyDescent="0.25">
      <c r="R1311" s="54"/>
    </row>
    <row r="1312" spans="18:18" customFormat="1" x14ac:dyDescent="0.25">
      <c r="R1312" s="54"/>
    </row>
    <row r="1313" spans="18:18" customFormat="1" x14ac:dyDescent="0.25">
      <c r="R1313" s="54"/>
    </row>
    <row r="1314" spans="18:18" customFormat="1" x14ac:dyDescent="0.25">
      <c r="R1314" s="54"/>
    </row>
    <row r="1315" spans="18:18" customFormat="1" x14ac:dyDescent="0.25">
      <c r="R1315" s="54"/>
    </row>
    <row r="1316" spans="18:18" customFormat="1" x14ac:dyDescent="0.25">
      <c r="R1316" s="54"/>
    </row>
    <row r="1317" spans="18:18" customFormat="1" x14ac:dyDescent="0.25">
      <c r="R1317" s="54"/>
    </row>
    <row r="1318" spans="18:18" customFormat="1" x14ac:dyDescent="0.25">
      <c r="R1318" s="54"/>
    </row>
    <row r="1319" spans="18:18" customFormat="1" x14ac:dyDescent="0.25">
      <c r="R1319" s="54"/>
    </row>
    <row r="1320" spans="18:18" customFormat="1" x14ac:dyDescent="0.25">
      <c r="R1320" s="54"/>
    </row>
    <row r="1321" spans="18:18" customFormat="1" x14ac:dyDescent="0.25">
      <c r="R1321" s="54"/>
    </row>
    <row r="1322" spans="18:18" customFormat="1" x14ac:dyDescent="0.25">
      <c r="R1322" s="54"/>
    </row>
    <row r="1323" spans="18:18" customFormat="1" x14ac:dyDescent="0.25">
      <c r="R1323" s="54"/>
    </row>
    <row r="1324" spans="18:18" customFormat="1" x14ac:dyDescent="0.25">
      <c r="R1324" s="54"/>
    </row>
    <row r="1325" spans="18:18" customFormat="1" x14ac:dyDescent="0.25">
      <c r="R1325" s="54"/>
    </row>
    <row r="1326" spans="18:18" customFormat="1" x14ac:dyDescent="0.25">
      <c r="R1326" s="54"/>
    </row>
    <row r="1327" spans="18:18" customFormat="1" x14ac:dyDescent="0.25">
      <c r="R1327" s="54"/>
    </row>
    <row r="1328" spans="18:18" customFormat="1" x14ac:dyDescent="0.25">
      <c r="R1328" s="54"/>
    </row>
    <row r="1329" spans="18:18" customFormat="1" x14ac:dyDescent="0.25">
      <c r="R1329" s="54"/>
    </row>
    <row r="1330" spans="18:18" customFormat="1" x14ac:dyDescent="0.25">
      <c r="R1330" s="54"/>
    </row>
    <row r="1331" spans="18:18" customFormat="1" x14ac:dyDescent="0.25">
      <c r="R1331" s="54"/>
    </row>
    <row r="1332" spans="18:18" customFormat="1" x14ac:dyDescent="0.25">
      <c r="R1332" s="54"/>
    </row>
    <row r="1333" spans="18:18" customFormat="1" x14ac:dyDescent="0.25">
      <c r="R1333" s="54"/>
    </row>
    <row r="1334" spans="18:18" customFormat="1" x14ac:dyDescent="0.25">
      <c r="R1334" s="54"/>
    </row>
    <row r="1335" spans="18:18" customFormat="1" x14ac:dyDescent="0.25">
      <c r="R1335" s="54"/>
    </row>
    <row r="1336" spans="18:18" customFormat="1" x14ac:dyDescent="0.25">
      <c r="R1336" s="54"/>
    </row>
    <row r="1337" spans="18:18" customFormat="1" x14ac:dyDescent="0.25">
      <c r="R1337" s="54"/>
    </row>
    <row r="1338" spans="18:18" customFormat="1" x14ac:dyDescent="0.25">
      <c r="R1338" s="54"/>
    </row>
    <row r="1339" spans="18:18" customFormat="1" x14ac:dyDescent="0.25">
      <c r="R1339" s="54"/>
    </row>
    <row r="1340" spans="18:18" customFormat="1" x14ac:dyDescent="0.25">
      <c r="R1340" s="54"/>
    </row>
    <row r="1341" spans="18:18" customFormat="1" x14ac:dyDescent="0.25">
      <c r="R1341" s="54"/>
    </row>
    <row r="1342" spans="18:18" customFormat="1" x14ac:dyDescent="0.25">
      <c r="R1342" s="54"/>
    </row>
    <row r="1343" spans="18:18" customFormat="1" x14ac:dyDescent="0.25">
      <c r="R1343" s="54"/>
    </row>
    <row r="1344" spans="18:18" customFormat="1" x14ac:dyDescent="0.25">
      <c r="R1344" s="54"/>
    </row>
    <row r="1345" spans="18:18" customFormat="1" x14ac:dyDescent="0.25">
      <c r="R1345" s="54"/>
    </row>
    <row r="1346" spans="18:18" customFormat="1" x14ac:dyDescent="0.25">
      <c r="R1346" s="54"/>
    </row>
    <row r="1347" spans="18:18" customFormat="1" x14ac:dyDescent="0.25">
      <c r="R1347" s="54"/>
    </row>
    <row r="1348" spans="18:18" customFormat="1" x14ac:dyDescent="0.25">
      <c r="R1348" s="54"/>
    </row>
    <row r="1349" spans="18:18" customFormat="1" x14ac:dyDescent="0.25">
      <c r="R1349" s="54"/>
    </row>
    <row r="1350" spans="18:18" customFormat="1" x14ac:dyDescent="0.25">
      <c r="R1350" s="54"/>
    </row>
    <row r="1351" spans="18:18" customFormat="1" x14ac:dyDescent="0.25">
      <c r="R1351" s="54"/>
    </row>
    <row r="1352" spans="18:18" customFormat="1" x14ac:dyDescent="0.25">
      <c r="R1352" s="54"/>
    </row>
    <row r="1353" spans="18:18" customFormat="1" x14ac:dyDescent="0.25">
      <c r="R1353" s="54"/>
    </row>
    <row r="1354" spans="18:18" customFormat="1" x14ac:dyDescent="0.25">
      <c r="R1354" s="54"/>
    </row>
    <row r="1355" spans="18:18" customFormat="1" x14ac:dyDescent="0.25">
      <c r="R1355" s="54"/>
    </row>
    <row r="1356" spans="18:18" customFormat="1" x14ac:dyDescent="0.25">
      <c r="R1356" s="54"/>
    </row>
    <row r="1357" spans="18:18" customFormat="1" x14ac:dyDescent="0.25">
      <c r="R1357" s="54"/>
    </row>
    <row r="1358" spans="18:18" customFormat="1" x14ac:dyDescent="0.25">
      <c r="R1358" s="54"/>
    </row>
    <row r="1359" spans="18:18" customFormat="1" x14ac:dyDescent="0.25">
      <c r="R1359" s="54"/>
    </row>
    <row r="1360" spans="18:18" customFormat="1" x14ac:dyDescent="0.25">
      <c r="R1360" s="54"/>
    </row>
    <row r="1361" spans="18:18" customFormat="1" x14ac:dyDescent="0.25">
      <c r="R1361" s="54"/>
    </row>
    <row r="1362" spans="18:18" customFormat="1" x14ac:dyDescent="0.25">
      <c r="R1362" s="54"/>
    </row>
    <row r="1363" spans="18:18" customFormat="1" x14ac:dyDescent="0.25">
      <c r="R1363" s="54"/>
    </row>
    <row r="1364" spans="18:18" customFormat="1" x14ac:dyDescent="0.25">
      <c r="R1364" s="54"/>
    </row>
    <row r="1365" spans="18:18" customFormat="1" x14ac:dyDescent="0.25">
      <c r="R1365" s="54"/>
    </row>
    <row r="1366" spans="18:18" customFormat="1" x14ac:dyDescent="0.25">
      <c r="R1366" s="54"/>
    </row>
    <row r="1367" spans="18:18" customFormat="1" x14ac:dyDescent="0.25">
      <c r="R1367" s="54"/>
    </row>
    <row r="1368" spans="18:18" customFormat="1" x14ac:dyDescent="0.25">
      <c r="R1368" s="54"/>
    </row>
    <row r="1369" spans="18:18" customFormat="1" x14ac:dyDescent="0.25">
      <c r="R1369" s="54"/>
    </row>
    <row r="1370" spans="18:18" customFormat="1" x14ac:dyDescent="0.25">
      <c r="R1370" s="54"/>
    </row>
    <row r="1371" spans="18:18" customFormat="1" x14ac:dyDescent="0.25">
      <c r="R1371" s="54"/>
    </row>
    <row r="1372" spans="18:18" customFormat="1" x14ac:dyDescent="0.25">
      <c r="R1372" s="54"/>
    </row>
    <row r="1373" spans="18:18" customFormat="1" x14ac:dyDescent="0.25">
      <c r="R1373" s="54"/>
    </row>
    <row r="1374" spans="18:18" customFormat="1" x14ac:dyDescent="0.25">
      <c r="R1374" s="54"/>
    </row>
    <row r="1375" spans="18:18" customFormat="1" x14ac:dyDescent="0.25">
      <c r="R1375" s="54"/>
    </row>
    <row r="1376" spans="18:18" customFormat="1" x14ac:dyDescent="0.25">
      <c r="R1376" s="54"/>
    </row>
    <row r="1377" spans="18:18" customFormat="1" x14ac:dyDescent="0.25">
      <c r="R1377" s="54"/>
    </row>
    <row r="1378" spans="18:18" customFormat="1" x14ac:dyDescent="0.25">
      <c r="R1378" s="54"/>
    </row>
    <row r="1379" spans="18:18" customFormat="1" x14ac:dyDescent="0.25">
      <c r="R1379" s="54"/>
    </row>
    <row r="1380" spans="18:18" customFormat="1" x14ac:dyDescent="0.25">
      <c r="R1380" s="54"/>
    </row>
    <row r="1381" spans="18:18" customFormat="1" x14ac:dyDescent="0.25">
      <c r="R1381" s="54"/>
    </row>
    <row r="1382" spans="18:18" customFormat="1" x14ac:dyDescent="0.25">
      <c r="R1382" s="54"/>
    </row>
    <row r="1383" spans="18:18" customFormat="1" x14ac:dyDescent="0.25">
      <c r="R1383" s="54"/>
    </row>
    <row r="1384" spans="18:18" customFormat="1" x14ac:dyDescent="0.25">
      <c r="R1384" s="54"/>
    </row>
    <row r="1385" spans="18:18" customFormat="1" x14ac:dyDescent="0.25">
      <c r="R1385" s="54"/>
    </row>
    <row r="1386" spans="18:18" customFormat="1" x14ac:dyDescent="0.25">
      <c r="R1386" s="54"/>
    </row>
    <row r="1387" spans="18:18" customFormat="1" x14ac:dyDescent="0.25">
      <c r="R1387" s="54"/>
    </row>
    <row r="1388" spans="18:18" customFormat="1" x14ac:dyDescent="0.25">
      <c r="R1388" s="54"/>
    </row>
    <row r="1389" spans="18:18" customFormat="1" x14ac:dyDescent="0.25">
      <c r="R1389" s="54"/>
    </row>
    <row r="1390" spans="18:18" customFormat="1" x14ac:dyDescent="0.25">
      <c r="R1390" s="54"/>
    </row>
    <row r="1391" spans="18:18" customFormat="1" x14ac:dyDescent="0.25">
      <c r="R1391" s="54"/>
    </row>
    <row r="1392" spans="18:18" customFormat="1" x14ac:dyDescent="0.25">
      <c r="R1392" s="54"/>
    </row>
    <row r="1393" spans="18:18" customFormat="1" x14ac:dyDescent="0.25">
      <c r="R1393" s="54"/>
    </row>
    <row r="1394" spans="18:18" customFormat="1" x14ac:dyDescent="0.25">
      <c r="R1394" s="54"/>
    </row>
    <row r="1395" spans="18:18" customFormat="1" x14ac:dyDescent="0.25">
      <c r="R1395" s="54"/>
    </row>
    <row r="1396" spans="18:18" customFormat="1" x14ac:dyDescent="0.25">
      <c r="R1396" s="54"/>
    </row>
    <row r="1397" spans="18:18" customFormat="1" x14ac:dyDescent="0.25">
      <c r="R1397" s="54"/>
    </row>
    <row r="1398" spans="18:18" customFormat="1" x14ac:dyDescent="0.25">
      <c r="R1398" s="54"/>
    </row>
    <row r="1399" spans="18:18" customFormat="1" x14ac:dyDescent="0.25">
      <c r="R1399" s="54"/>
    </row>
    <row r="1400" spans="18:18" customFormat="1" x14ac:dyDescent="0.25">
      <c r="R1400" s="54"/>
    </row>
    <row r="1401" spans="18:18" customFormat="1" x14ac:dyDescent="0.25">
      <c r="R1401" s="54"/>
    </row>
    <row r="1402" spans="18:18" customFormat="1" x14ac:dyDescent="0.25">
      <c r="R1402" s="54"/>
    </row>
    <row r="1403" spans="18:18" customFormat="1" x14ac:dyDescent="0.25">
      <c r="R1403" s="54"/>
    </row>
    <row r="1404" spans="18:18" customFormat="1" x14ac:dyDescent="0.25">
      <c r="R1404" s="54"/>
    </row>
    <row r="1405" spans="18:18" customFormat="1" x14ac:dyDescent="0.25">
      <c r="R1405" s="54"/>
    </row>
    <row r="1406" spans="18:18" customFormat="1" x14ac:dyDescent="0.25">
      <c r="R1406" s="54"/>
    </row>
    <row r="1407" spans="18:18" customFormat="1" x14ac:dyDescent="0.25">
      <c r="R1407" s="54"/>
    </row>
    <row r="1408" spans="18:18" customFormat="1" x14ac:dyDescent="0.25">
      <c r="R1408" s="54"/>
    </row>
    <row r="1409" spans="18:18" customFormat="1" x14ac:dyDescent="0.25">
      <c r="R1409" s="54"/>
    </row>
    <row r="1410" spans="18:18" customFormat="1" x14ac:dyDescent="0.25">
      <c r="R1410" s="54"/>
    </row>
    <row r="1411" spans="18:18" customFormat="1" x14ac:dyDescent="0.25">
      <c r="R1411" s="54"/>
    </row>
    <row r="1412" spans="18:18" customFormat="1" x14ac:dyDescent="0.25">
      <c r="R1412" s="54"/>
    </row>
    <row r="1413" spans="18:18" customFormat="1" x14ac:dyDescent="0.25">
      <c r="R1413" s="54"/>
    </row>
    <row r="1414" spans="18:18" customFormat="1" x14ac:dyDescent="0.25">
      <c r="R1414" s="54"/>
    </row>
    <row r="1415" spans="18:18" customFormat="1" x14ac:dyDescent="0.25">
      <c r="R1415" s="54"/>
    </row>
    <row r="1416" spans="18:18" customFormat="1" x14ac:dyDescent="0.25">
      <c r="R1416" s="54"/>
    </row>
    <row r="1417" spans="18:18" customFormat="1" x14ac:dyDescent="0.25">
      <c r="R1417" s="54"/>
    </row>
    <row r="1418" spans="18:18" customFormat="1" x14ac:dyDescent="0.25">
      <c r="R1418" s="54"/>
    </row>
    <row r="1419" spans="18:18" customFormat="1" x14ac:dyDescent="0.25">
      <c r="R1419" s="54"/>
    </row>
    <row r="1420" spans="18:18" customFormat="1" x14ac:dyDescent="0.25">
      <c r="R1420" s="54"/>
    </row>
    <row r="1421" spans="18:18" customFormat="1" x14ac:dyDescent="0.25">
      <c r="R1421" s="54"/>
    </row>
    <row r="1422" spans="18:18" customFormat="1" x14ac:dyDescent="0.25">
      <c r="R1422" s="54"/>
    </row>
    <row r="1423" spans="18:18" customFormat="1" x14ac:dyDescent="0.25">
      <c r="R1423" s="54"/>
    </row>
    <row r="1424" spans="18:18" customFormat="1" x14ac:dyDescent="0.25">
      <c r="R1424" s="54"/>
    </row>
    <row r="1425" spans="18:18" customFormat="1" x14ac:dyDescent="0.25">
      <c r="R1425" s="54"/>
    </row>
    <row r="1426" spans="18:18" customFormat="1" x14ac:dyDescent="0.25">
      <c r="R1426" s="54"/>
    </row>
    <row r="1427" spans="18:18" customFormat="1" x14ac:dyDescent="0.25">
      <c r="R1427" s="54"/>
    </row>
    <row r="1428" spans="18:18" customFormat="1" x14ac:dyDescent="0.25">
      <c r="R1428" s="54"/>
    </row>
    <row r="1429" spans="18:18" customFormat="1" x14ac:dyDescent="0.25">
      <c r="R1429" s="54"/>
    </row>
    <row r="1430" spans="18:18" customFormat="1" x14ac:dyDescent="0.25">
      <c r="R1430" s="54"/>
    </row>
    <row r="1431" spans="18:18" customFormat="1" x14ac:dyDescent="0.25">
      <c r="R1431" s="54"/>
    </row>
    <row r="1432" spans="18:18" customFormat="1" x14ac:dyDescent="0.25">
      <c r="R1432" s="54"/>
    </row>
    <row r="1433" spans="18:18" customFormat="1" x14ac:dyDescent="0.25">
      <c r="R1433" s="54"/>
    </row>
    <row r="1434" spans="18:18" customFormat="1" x14ac:dyDescent="0.25">
      <c r="R1434" s="54"/>
    </row>
    <row r="1435" spans="18:18" customFormat="1" x14ac:dyDescent="0.25">
      <c r="R1435" s="54"/>
    </row>
    <row r="1436" spans="18:18" customFormat="1" x14ac:dyDescent="0.25">
      <c r="R1436" s="54"/>
    </row>
    <row r="1437" spans="18:18" customFormat="1" x14ac:dyDescent="0.25">
      <c r="R1437" s="54"/>
    </row>
    <row r="1438" spans="18:18" customFormat="1" x14ac:dyDescent="0.25">
      <c r="R1438" s="54"/>
    </row>
    <row r="1439" spans="18:18" customFormat="1" x14ac:dyDescent="0.25">
      <c r="R1439" s="54"/>
    </row>
    <row r="1440" spans="18:18" customFormat="1" x14ac:dyDescent="0.25">
      <c r="R1440" s="54"/>
    </row>
    <row r="1441" spans="18:18" customFormat="1" x14ac:dyDescent="0.25">
      <c r="R1441" s="54"/>
    </row>
    <row r="1442" spans="18:18" customFormat="1" x14ac:dyDescent="0.25">
      <c r="R1442" s="54"/>
    </row>
    <row r="1443" spans="18:18" customFormat="1" x14ac:dyDescent="0.25">
      <c r="R1443" s="54"/>
    </row>
    <row r="1444" spans="18:18" customFormat="1" x14ac:dyDescent="0.25">
      <c r="R1444" s="54"/>
    </row>
    <row r="1445" spans="18:18" customFormat="1" x14ac:dyDescent="0.25">
      <c r="R1445" s="54"/>
    </row>
    <row r="1446" spans="18:18" customFormat="1" x14ac:dyDescent="0.25">
      <c r="R1446" s="54"/>
    </row>
    <row r="1447" spans="18:18" customFormat="1" x14ac:dyDescent="0.25">
      <c r="R1447" s="54"/>
    </row>
    <row r="1448" spans="18:18" customFormat="1" x14ac:dyDescent="0.25">
      <c r="R1448" s="54"/>
    </row>
    <row r="1449" spans="18:18" customFormat="1" x14ac:dyDescent="0.25">
      <c r="R1449" s="54"/>
    </row>
    <row r="1450" spans="18:18" customFormat="1" x14ac:dyDescent="0.25">
      <c r="R1450" s="54"/>
    </row>
    <row r="1451" spans="18:18" customFormat="1" x14ac:dyDescent="0.25">
      <c r="R1451" s="54"/>
    </row>
    <row r="1452" spans="18:18" customFormat="1" x14ac:dyDescent="0.25">
      <c r="R1452" s="54"/>
    </row>
    <row r="1453" spans="18:18" customFormat="1" x14ac:dyDescent="0.25">
      <c r="R1453" s="54"/>
    </row>
    <row r="1454" spans="18:18" customFormat="1" x14ac:dyDescent="0.25">
      <c r="R1454" s="54"/>
    </row>
    <row r="1455" spans="18:18" customFormat="1" x14ac:dyDescent="0.25">
      <c r="R1455" s="54"/>
    </row>
    <row r="1456" spans="18:18" customFormat="1" x14ac:dyDescent="0.25">
      <c r="R1456" s="54"/>
    </row>
    <row r="1457" spans="18:18" customFormat="1" x14ac:dyDescent="0.25">
      <c r="R1457" s="54"/>
    </row>
    <row r="1458" spans="18:18" customFormat="1" x14ac:dyDescent="0.25">
      <c r="R1458" s="54"/>
    </row>
    <row r="1459" spans="18:18" customFormat="1" x14ac:dyDescent="0.25">
      <c r="R1459" s="54"/>
    </row>
    <row r="1460" spans="18:18" customFormat="1" x14ac:dyDescent="0.25">
      <c r="R1460" s="54"/>
    </row>
    <row r="1461" spans="18:18" customFormat="1" x14ac:dyDescent="0.25">
      <c r="R1461" s="54"/>
    </row>
    <row r="1462" spans="18:18" customFormat="1" x14ac:dyDescent="0.25">
      <c r="R1462" s="54"/>
    </row>
    <row r="1463" spans="18:18" customFormat="1" x14ac:dyDescent="0.25">
      <c r="R1463" s="54"/>
    </row>
    <row r="1464" spans="18:18" customFormat="1" x14ac:dyDescent="0.25">
      <c r="R1464" s="54"/>
    </row>
    <row r="1465" spans="18:18" customFormat="1" x14ac:dyDescent="0.25">
      <c r="R1465" s="54"/>
    </row>
    <row r="1466" spans="18:18" customFormat="1" x14ac:dyDescent="0.25">
      <c r="R1466" s="54"/>
    </row>
    <row r="1467" spans="18:18" customFormat="1" x14ac:dyDescent="0.25">
      <c r="R1467" s="54"/>
    </row>
    <row r="1468" spans="18:18" customFormat="1" x14ac:dyDescent="0.25">
      <c r="R1468" s="54"/>
    </row>
    <row r="1469" spans="18:18" customFormat="1" x14ac:dyDescent="0.25">
      <c r="R1469" s="54"/>
    </row>
    <row r="1470" spans="18:18" customFormat="1" x14ac:dyDescent="0.25">
      <c r="R1470" s="54"/>
    </row>
    <row r="1471" spans="18:18" customFormat="1" x14ac:dyDescent="0.25">
      <c r="R1471" s="54"/>
    </row>
    <row r="1472" spans="18:18" customFormat="1" x14ac:dyDescent="0.25">
      <c r="R1472" s="54"/>
    </row>
    <row r="1473" spans="18:18" customFormat="1" x14ac:dyDescent="0.25">
      <c r="R1473" s="54"/>
    </row>
    <row r="1474" spans="18:18" customFormat="1" x14ac:dyDescent="0.25">
      <c r="R1474" s="54"/>
    </row>
    <row r="1475" spans="18:18" customFormat="1" x14ac:dyDescent="0.25">
      <c r="R1475" s="54"/>
    </row>
    <row r="1476" spans="18:18" customFormat="1" x14ac:dyDescent="0.25">
      <c r="R1476" s="54"/>
    </row>
    <row r="1477" spans="18:18" customFormat="1" x14ac:dyDescent="0.25">
      <c r="R1477" s="54"/>
    </row>
    <row r="1478" spans="18:18" customFormat="1" x14ac:dyDescent="0.25">
      <c r="R1478" s="54"/>
    </row>
    <row r="1479" spans="18:18" customFormat="1" x14ac:dyDescent="0.25">
      <c r="R1479" s="54"/>
    </row>
    <row r="1480" spans="18:18" customFormat="1" x14ac:dyDescent="0.25">
      <c r="R1480" s="54"/>
    </row>
    <row r="1481" spans="18:18" customFormat="1" x14ac:dyDescent="0.25">
      <c r="R1481" s="54"/>
    </row>
    <row r="1482" spans="18:18" customFormat="1" x14ac:dyDescent="0.25">
      <c r="R1482" s="54"/>
    </row>
    <row r="1483" spans="18:18" customFormat="1" x14ac:dyDescent="0.25">
      <c r="R1483" s="54"/>
    </row>
    <row r="1484" spans="18:18" customFormat="1" x14ac:dyDescent="0.25">
      <c r="R1484" s="54"/>
    </row>
    <row r="1485" spans="18:18" customFormat="1" x14ac:dyDescent="0.25">
      <c r="R1485" s="54"/>
    </row>
    <row r="1486" spans="18:18" customFormat="1" x14ac:dyDescent="0.25">
      <c r="R1486" s="54"/>
    </row>
    <row r="1487" spans="18:18" customFormat="1" x14ac:dyDescent="0.25">
      <c r="R1487" s="54"/>
    </row>
    <row r="1488" spans="18:18" customFormat="1" x14ac:dyDescent="0.25">
      <c r="R1488" s="54"/>
    </row>
    <row r="1489" spans="18:18" customFormat="1" x14ac:dyDescent="0.25">
      <c r="R1489" s="54"/>
    </row>
    <row r="1490" spans="18:18" customFormat="1" x14ac:dyDescent="0.25">
      <c r="R1490" s="54"/>
    </row>
    <row r="1491" spans="18:18" customFormat="1" x14ac:dyDescent="0.25">
      <c r="R1491" s="54"/>
    </row>
    <row r="1492" spans="18:18" customFormat="1" x14ac:dyDescent="0.25">
      <c r="R1492" s="54"/>
    </row>
    <row r="1493" spans="18:18" customFormat="1" x14ac:dyDescent="0.25">
      <c r="R1493" s="54"/>
    </row>
    <row r="1494" spans="18:18" customFormat="1" x14ac:dyDescent="0.25">
      <c r="R1494" s="54"/>
    </row>
    <row r="1495" spans="18:18" customFormat="1" x14ac:dyDescent="0.25">
      <c r="R1495" s="54"/>
    </row>
    <row r="1496" spans="18:18" customFormat="1" x14ac:dyDescent="0.25">
      <c r="R1496" s="54"/>
    </row>
    <row r="1497" spans="18:18" customFormat="1" x14ac:dyDescent="0.25">
      <c r="R1497" s="54"/>
    </row>
    <row r="1498" spans="18:18" customFormat="1" x14ac:dyDescent="0.25">
      <c r="R1498" s="54"/>
    </row>
    <row r="1499" spans="18:18" customFormat="1" x14ac:dyDescent="0.25">
      <c r="R1499" s="54"/>
    </row>
    <row r="1500" spans="18:18" customFormat="1" x14ac:dyDescent="0.25">
      <c r="R1500" s="54"/>
    </row>
    <row r="1501" spans="18:18" customFormat="1" x14ac:dyDescent="0.25">
      <c r="R1501" s="54"/>
    </row>
    <row r="1502" spans="18:18" customFormat="1" x14ac:dyDescent="0.25">
      <c r="R1502" s="54"/>
    </row>
    <row r="1503" spans="18:18" customFormat="1" x14ac:dyDescent="0.25">
      <c r="R1503" s="54"/>
    </row>
    <row r="1504" spans="18:18" customFormat="1" x14ac:dyDescent="0.25">
      <c r="R1504" s="54"/>
    </row>
    <row r="1505" spans="18:18" customFormat="1" x14ac:dyDescent="0.25">
      <c r="R1505" s="54"/>
    </row>
    <row r="1506" spans="18:18" customFormat="1" x14ac:dyDescent="0.25">
      <c r="R1506" s="54"/>
    </row>
    <row r="1507" spans="18:18" customFormat="1" x14ac:dyDescent="0.25">
      <c r="R1507" s="54"/>
    </row>
    <row r="1508" spans="18:18" customFormat="1" x14ac:dyDescent="0.25">
      <c r="R1508" s="54"/>
    </row>
    <row r="1509" spans="18:18" customFormat="1" x14ac:dyDescent="0.25">
      <c r="R1509" s="54"/>
    </row>
    <row r="1510" spans="18:18" customFormat="1" x14ac:dyDescent="0.25">
      <c r="R1510" s="54"/>
    </row>
    <row r="1511" spans="18:18" customFormat="1" x14ac:dyDescent="0.25">
      <c r="R1511" s="54"/>
    </row>
    <row r="1512" spans="18:18" customFormat="1" x14ac:dyDescent="0.25">
      <c r="R1512" s="54"/>
    </row>
    <row r="1513" spans="18:18" customFormat="1" x14ac:dyDescent="0.25">
      <c r="R1513" s="54"/>
    </row>
    <row r="1514" spans="18:18" customFormat="1" x14ac:dyDescent="0.25">
      <c r="R1514" s="54"/>
    </row>
    <row r="1515" spans="18:18" customFormat="1" x14ac:dyDescent="0.25">
      <c r="R1515" s="54"/>
    </row>
    <row r="1516" spans="18:18" customFormat="1" x14ac:dyDescent="0.25">
      <c r="R1516" s="54"/>
    </row>
    <row r="1517" spans="18:18" customFormat="1" x14ac:dyDescent="0.25">
      <c r="R1517" s="54"/>
    </row>
    <row r="1518" spans="18:18" customFormat="1" x14ac:dyDescent="0.25">
      <c r="R1518" s="54"/>
    </row>
    <row r="1519" spans="18:18" customFormat="1" x14ac:dyDescent="0.25">
      <c r="R1519" s="54"/>
    </row>
    <row r="1520" spans="18:18" customFormat="1" x14ac:dyDescent="0.25">
      <c r="R1520" s="54"/>
    </row>
    <row r="1521" spans="18:18" customFormat="1" x14ac:dyDescent="0.25">
      <c r="R1521" s="54"/>
    </row>
    <row r="1522" spans="18:18" customFormat="1" x14ac:dyDescent="0.25">
      <c r="R1522" s="54"/>
    </row>
    <row r="1523" spans="18:18" customFormat="1" x14ac:dyDescent="0.25">
      <c r="R1523" s="54"/>
    </row>
    <row r="1524" spans="18:18" customFormat="1" x14ac:dyDescent="0.25">
      <c r="R1524" s="54"/>
    </row>
    <row r="1525" spans="18:18" customFormat="1" x14ac:dyDescent="0.25">
      <c r="R1525" s="54"/>
    </row>
    <row r="1526" spans="18:18" customFormat="1" x14ac:dyDescent="0.25">
      <c r="R1526" s="54"/>
    </row>
    <row r="1527" spans="18:18" customFormat="1" x14ac:dyDescent="0.25">
      <c r="R1527" s="54"/>
    </row>
    <row r="1528" spans="18:18" customFormat="1" x14ac:dyDescent="0.25">
      <c r="R1528" s="54"/>
    </row>
    <row r="1529" spans="18:18" customFormat="1" x14ac:dyDescent="0.25">
      <c r="R1529" s="54"/>
    </row>
    <row r="1530" spans="18:18" customFormat="1" x14ac:dyDescent="0.25">
      <c r="R1530" s="54"/>
    </row>
    <row r="1531" spans="18:18" customFormat="1" x14ac:dyDescent="0.25">
      <c r="R1531" s="54"/>
    </row>
    <row r="1532" spans="18:18" customFormat="1" x14ac:dyDescent="0.25">
      <c r="R1532" s="54"/>
    </row>
    <row r="1533" spans="18:18" customFormat="1" x14ac:dyDescent="0.25">
      <c r="R1533" s="54"/>
    </row>
    <row r="1534" spans="18:18" customFormat="1" x14ac:dyDescent="0.25">
      <c r="R1534" s="54"/>
    </row>
    <row r="1535" spans="18:18" customFormat="1" x14ac:dyDescent="0.25">
      <c r="R1535" s="54"/>
    </row>
    <row r="1536" spans="18:18" customFormat="1" x14ac:dyDescent="0.25">
      <c r="R1536" s="54"/>
    </row>
    <row r="1537" spans="18:18" customFormat="1" x14ac:dyDescent="0.25">
      <c r="R1537" s="54"/>
    </row>
    <row r="1538" spans="18:18" customFormat="1" x14ac:dyDescent="0.25">
      <c r="R1538" s="54"/>
    </row>
    <row r="1539" spans="18:18" customFormat="1" x14ac:dyDescent="0.25">
      <c r="R1539" s="54"/>
    </row>
    <row r="1540" spans="18:18" customFormat="1" x14ac:dyDescent="0.25">
      <c r="R1540" s="54"/>
    </row>
    <row r="1541" spans="18:18" customFormat="1" x14ac:dyDescent="0.25">
      <c r="R1541" s="54"/>
    </row>
    <row r="1542" spans="18:18" customFormat="1" x14ac:dyDescent="0.25">
      <c r="R1542" s="54"/>
    </row>
    <row r="1543" spans="18:18" customFormat="1" x14ac:dyDescent="0.25">
      <c r="R1543" s="54"/>
    </row>
    <row r="1544" spans="18:18" customFormat="1" x14ac:dyDescent="0.25">
      <c r="R1544" s="54"/>
    </row>
    <row r="1545" spans="18:18" customFormat="1" x14ac:dyDescent="0.25">
      <c r="R1545" s="54"/>
    </row>
    <row r="1546" spans="18:18" customFormat="1" x14ac:dyDescent="0.25">
      <c r="R1546" s="54"/>
    </row>
    <row r="1547" spans="18:18" customFormat="1" x14ac:dyDescent="0.25">
      <c r="R1547" s="54"/>
    </row>
    <row r="1548" spans="18:18" customFormat="1" x14ac:dyDescent="0.25">
      <c r="R1548" s="54"/>
    </row>
    <row r="1549" spans="18:18" customFormat="1" x14ac:dyDescent="0.25">
      <c r="R1549" s="54"/>
    </row>
    <row r="1550" spans="18:18" customFormat="1" x14ac:dyDescent="0.25">
      <c r="R1550" s="54"/>
    </row>
    <row r="1551" spans="18:18" customFormat="1" x14ac:dyDescent="0.25">
      <c r="R1551" s="54"/>
    </row>
    <row r="1552" spans="18:18" customFormat="1" x14ac:dyDescent="0.25">
      <c r="R1552" s="54"/>
    </row>
    <row r="1553" spans="18:18" customFormat="1" x14ac:dyDescent="0.25">
      <c r="R1553" s="54"/>
    </row>
    <row r="1554" spans="18:18" customFormat="1" x14ac:dyDescent="0.25">
      <c r="R1554" s="54"/>
    </row>
    <row r="1555" spans="18:18" customFormat="1" x14ac:dyDescent="0.25">
      <c r="R1555" s="54"/>
    </row>
    <row r="1556" spans="18:18" customFormat="1" x14ac:dyDescent="0.25">
      <c r="R1556" s="54"/>
    </row>
    <row r="1557" spans="18:18" customFormat="1" x14ac:dyDescent="0.25">
      <c r="R1557" s="54"/>
    </row>
    <row r="1558" spans="18:18" customFormat="1" x14ac:dyDescent="0.25">
      <c r="R1558" s="54"/>
    </row>
    <row r="1559" spans="18:18" customFormat="1" x14ac:dyDescent="0.25">
      <c r="R1559" s="54"/>
    </row>
    <row r="1560" spans="18:18" customFormat="1" x14ac:dyDescent="0.25">
      <c r="R1560" s="54"/>
    </row>
    <row r="1561" spans="18:18" customFormat="1" x14ac:dyDescent="0.25">
      <c r="R1561" s="54"/>
    </row>
    <row r="1562" spans="18:18" customFormat="1" x14ac:dyDescent="0.25">
      <c r="R1562" s="54"/>
    </row>
    <row r="1563" spans="18:18" customFormat="1" x14ac:dyDescent="0.25">
      <c r="R1563" s="54"/>
    </row>
    <row r="1564" spans="18:18" customFormat="1" x14ac:dyDescent="0.25">
      <c r="R1564" s="54"/>
    </row>
    <row r="1565" spans="18:18" customFormat="1" x14ac:dyDescent="0.25">
      <c r="R1565" s="54"/>
    </row>
    <row r="1566" spans="18:18" customFormat="1" x14ac:dyDescent="0.25">
      <c r="R1566" s="54"/>
    </row>
    <row r="1567" spans="18:18" customFormat="1" x14ac:dyDescent="0.25">
      <c r="R1567" s="54"/>
    </row>
    <row r="1568" spans="18:18" customFormat="1" x14ac:dyDescent="0.25">
      <c r="R1568" s="54"/>
    </row>
    <row r="1569" spans="18:18" customFormat="1" x14ac:dyDescent="0.25">
      <c r="R1569" s="54"/>
    </row>
    <row r="1570" spans="18:18" customFormat="1" x14ac:dyDescent="0.25">
      <c r="R1570" s="54"/>
    </row>
    <row r="1571" spans="18:18" customFormat="1" x14ac:dyDescent="0.25">
      <c r="R1571" s="54"/>
    </row>
    <row r="1572" spans="18:18" customFormat="1" x14ac:dyDescent="0.25">
      <c r="R1572" s="54"/>
    </row>
    <row r="1573" spans="18:18" customFormat="1" x14ac:dyDescent="0.25">
      <c r="R1573" s="54"/>
    </row>
    <row r="1574" spans="18:18" customFormat="1" x14ac:dyDescent="0.25">
      <c r="R1574" s="54"/>
    </row>
    <row r="1575" spans="18:18" customFormat="1" x14ac:dyDescent="0.25">
      <c r="R1575" s="54"/>
    </row>
    <row r="1576" spans="18:18" customFormat="1" x14ac:dyDescent="0.25">
      <c r="R1576" s="54"/>
    </row>
    <row r="1577" spans="18:18" customFormat="1" x14ac:dyDescent="0.25">
      <c r="R1577" s="54"/>
    </row>
    <row r="1578" spans="18:18" customFormat="1" x14ac:dyDescent="0.25">
      <c r="R1578" s="54"/>
    </row>
    <row r="1579" spans="18:18" customFormat="1" x14ac:dyDescent="0.25">
      <c r="R1579" s="54"/>
    </row>
    <row r="1580" spans="18:18" customFormat="1" x14ac:dyDescent="0.25">
      <c r="R1580" s="54"/>
    </row>
    <row r="1581" spans="18:18" customFormat="1" x14ac:dyDescent="0.25">
      <c r="R1581" s="54"/>
    </row>
    <row r="1582" spans="18:18" customFormat="1" x14ac:dyDescent="0.25">
      <c r="R1582" s="54"/>
    </row>
    <row r="1583" spans="18:18" customFormat="1" x14ac:dyDescent="0.25">
      <c r="R1583" s="54"/>
    </row>
    <row r="1584" spans="18:18" customFormat="1" x14ac:dyDescent="0.25">
      <c r="R1584" s="54"/>
    </row>
    <row r="1585" spans="18:18" customFormat="1" x14ac:dyDescent="0.25">
      <c r="R1585" s="54"/>
    </row>
    <row r="1586" spans="18:18" customFormat="1" x14ac:dyDescent="0.25">
      <c r="R1586" s="54"/>
    </row>
    <row r="1587" spans="18:18" customFormat="1" x14ac:dyDescent="0.25">
      <c r="R1587" s="54"/>
    </row>
    <row r="1588" spans="18:18" customFormat="1" x14ac:dyDescent="0.25">
      <c r="R1588" s="54"/>
    </row>
    <row r="1589" spans="18:18" customFormat="1" x14ac:dyDescent="0.25">
      <c r="R1589" s="54"/>
    </row>
    <row r="1590" spans="18:18" customFormat="1" x14ac:dyDescent="0.25">
      <c r="R1590" s="54"/>
    </row>
    <row r="1591" spans="18:18" customFormat="1" x14ac:dyDescent="0.25">
      <c r="R1591" s="54"/>
    </row>
    <row r="1592" spans="18:18" customFormat="1" x14ac:dyDescent="0.25">
      <c r="R1592" s="54"/>
    </row>
    <row r="1593" spans="18:18" customFormat="1" x14ac:dyDescent="0.25">
      <c r="R1593" s="54"/>
    </row>
    <row r="1594" spans="18:18" customFormat="1" x14ac:dyDescent="0.25">
      <c r="R1594" s="54"/>
    </row>
    <row r="1595" spans="18:18" customFormat="1" x14ac:dyDescent="0.25">
      <c r="R1595" s="54"/>
    </row>
    <row r="1596" spans="18:18" customFormat="1" x14ac:dyDescent="0.25">
      <c r="R1596" s="54"/>
    </row>
    <row r="1597" spans="18:18" customFormat="1" x14ac:dyDescent="0.25">
      <c r="R1597" s="54"/>
    </row>
    <row r="1598" spans="18:18" customFormat="1" x14ac:dyDescent="0.25">
      <c r="R1598" s="54"/>
    </row>
    <row r="1599" spans="18:18" customFormat="1" x14ac:dyDescent="0.25">
      <c r="R1599" s="54"/>
    </row>
    <row r="1600" spans="18:18" customFormat="1" x14ac:dyDescent="0.25">
      <c r="R1600" s="54"/>
    </row>
    <row r="1601" spans="18:18" customFormat="1" x14ac:dyDescent="0.25">
      <c r="R1601" s="54"/>
    </row>
    <row r="1602" spans="18:18" customFormat="1" x14ac:dyDescent="0.25">
      <c r="R1602" s="54"/>
    </row>
    <row r="1603" spans="18:18" customFormat="1" x14ac:dyDescent="0.25">
      <c r="R1603" s="54"/>
    </row>
    <row r="1604" spans="18:18" customFormat="1" x14ac:dyDescent="0.25">
      <c r="R1604" s="54"/>
    </row>
    <row r="1605" spans="18:18" customFormat="1" x14ac:dyDescent="0.25">
      <c r="R1605" s="54"/>
    </row>
    <row r="1606" spans="18:18" customFormat="1" x14ac:dyDescent="0.25">
      <c r="R1606" s="54"/>
    </row>
    <row r="1607" spans="18:18" customFormat="1" x14ac:dyDescent="0.25">
      <c r="R1607" s="54"/>
    </row>
    <row r="1608" spans="18:18" customFormat="1" x14ac:dyDescent="0.25">
      <c r="R1608" s="54"/>
    </row>
    <row r="1609" spans="18:18" customFormat="1" x14ac:dyDescent="0.25">
      <c r="R1609" s="54"/>
    </row>
    <row r="1610" spans="18:18" customFormat="1" x14ac:dyDescent="0.25">
      <c r="R1610" s="54"/>
    </row>
    <row r="1611" spans="18:18" customFormat="1" x14ac:dyDescent="0.25">
      <c r="R1611" s="54"/>
    </row>
    <row r="1612" spans="18:18" customFormat="1" x14ac:dyDescent="0.25">
      <c r="R1612" s="54"/>
    </row>
    <row r="1613" spans="18:18" customFormat="1" x14ac:dyDescent="0.25">
      <c r="R1613" s="54"/>
    </row>
    <row r="1614" spans="18:18" customFormat="1" x14ac:dyDescent="0.25">
      <c r="R1614" s="54"/>
    </row>
    <row r="1615" spans="18:18" customFormat="1" x14ac:dyDescent="0.25">
      <c r="R1615" s="54"/>
    </row>
    <row r="1616" spans="18:18" customFormat="1" x14ac:dyDescent="0.25">
      <c r="R1616" s="54"/>
    </row>
    <row r="1617" spans="18:18" customFormat="1" x14ac:dyDescent="0.25">
      <c r="R1617" s="54"/>
    </row>
    <row r="1618" spans="18:18" customFormat="1" x14ac:dyDescent="0.25">
      <c r="R1618" s="54"/>
    </row>
    <row r="1619" spans="18:18" customFormat="1" x14ac:dyDescent="0.25">
      <c r="R1619" s="54"/>
    </row>
    <row r="1620" spans="18:18" customFormat="1" x14ac:dyDescent="0.25">
      <c r="R1620" s="54"/>
    </row>
    <row r="1621" spans="18:18" customFormat="1" x14ac:dyDescent="0.25">
      <c r="R1621" s="54"/>
    </row>
    <row r="1622" spans="18:18" customFormat="1" x14ac:dyDescent="0.25">
      <c r="R1622" s="54"/>
    </row>
    <row r="1623" spans="18:18" customFormat="1" x14ac:dyDescent="0.25">
      <c r="R1623" s="54"/>
    </row>
    <row r="1624" spans="18:18" customFormat="1" x14ac:dyDescent="0.25">
      <c r="R1624" s="54"/>
    </row>
    <row r="1625" spans="18:18" customFormat="1" x14ac:dyDescent="0.25">
      <c r="R1625" s="54"/>
    </row>
    <row r="1626" spans="18:18" customFormat="1" x14ac:dyDescent="0.25">
      <c r="R1626" s="54"/>
    </row>
    <row r="1627" spans="18:18" customFormat="1" x14ac:dyDescent="0.25">
      <c r="R1627" s="54"/>
    </row>
    <row r="1628" spans="18:18" customFormat="1" x14ac:dyDescent="0.25">
      <c r="R1628" s="54"/>
    </row>
    <row r="1629" spans="18:18" customFormat="1" x14ac:dyDescent="0.25">
      <c r="R1629" s="54"/>
    </row>
    <row r="1630" spans="18:18" customFormat="1" x14ac:dyDescent="0.25">
      <c r="R1630" s="54"/>
    </row>
    <row r="1631" spans="18:18" customFormat="1" x14ac:dyDescent="0.25">
      <c r="R1631" s="54"/>
    </row>
    <row r="1632" spans="18:18" customFormat="1" x14ac:dyDescent="0.25">
      <c r="R1632" s="54"/>
    </row>
    <row r="1633" spans="18:18" customFormat="1" x14ac:dyDescent="0.25">
      <c r="R1633" s="54"/>
    </row>
    <row r="1634" spans="18:18" customFormat="1" x14ac:dyDescent="0.25">
      <c r="R1634" s="54"/>
    </row>
    <row r="1635" spans="18:18" customFormat="1" x14ac:dyDescent="0.25">
      <c r="R1635" s="54"/>
    </row>
    <row r="1636" spans="18:18" customFormat="1" x14ac:dyDescent="0.25">
      <c r="R1636" s="54"/>
    </row>
    <row r="1637" spans="18:18" customFormat="1" x14ac:dyDescent="0.25">
      <c r="R1637" s="54"/>
    </row>
    <row r="1638" spans="18:18" customFormat="1" x14ac:dyDescent="0.25">
      <c r="R1638" s="54"/>
    </row>
    <row r="1639" spans="18:18" customFormat="1" x14ac:dyDescent="0.25">
      <c r="R1639" s="54"/>
    </row>
    <row r="1640" spans="18:18" customFormat="1" x14ac:dyDescent="0.25">
      <c r="R1640" s="54"/>
    </row>
    <row r="1641" spans="18:18" customFormat="1" x14ac:dyDescent="0.25">
      <c r="R1641" s="54"/>
    </row>
    <row r="1642" spans="18:18" customFormat="1" x14ac:dyDescent="0.25">
      <c r="R1642" s="54"/>
    </row>
    <row r="1643" spans="18:18" customFormat="1" x14ac:dyDescent="0.25">
      <c r="R1643" s="54"/>
    </row>
    <row r="1644" spans="18:18" customFormat="1" x14ac:dyDescent="0.25">
      <c r="R1644" s="54"/>
    </row>
    <row r="1645" spans="18:18" customFormat="1" x14ac:dyDescent="0.25">
      <c r="R1645" s="54"/>
    </row>
    <row r="1646" spans="18:18" customFormat="1" x14ac:dyDescent="0.25">
      <c r="R1646" s="54"/>
    </row>
    <row r="1647" spans="18:18" customFormat="1" x14ac:dyDescent="0.25">
      <c r="R1647" s="54"/>
    </row>
    <row r="1648" spans="18:18" customFormat="1" x14ac:dyDescent="0.25">
      <c r="R1648" s="54"/>
    </row>
    <row r="1649" spans="18:18" customFormat="1" x14ac:dyDescent="0.25">
      <c r="R1649" s="54"/>
    </row>
    <row r="1650" spans="18:18" customFormat="1" x14ac:dyDescent="0.25">
      <c r="R1650" s="54"/>
    </row>
    <row r="1651" spans="18:18" customFormat="1" x14ac:dyDescent="0.25">
      <c r="R1651" s="54"/>
    </row>
    <row r="1652" spans="18:18" customFormat="1" x14ac:dyDescent="0.25">
      <c r="R1652" s="54"/>
    </row>
    <row r="1653" spans="18:18" customFormat="1" x14ac:dyDescent="0.25">
      <c r="R1653" s="54"/>
    </row>
    <row r="1654" spans="18:18" customFormat="1" x14ac:dyDescent="0.25">
      <c r="R1654" s="54"/>
    </row>
    <row r="1655" spans="18:18" customFormat="1" x14ac:dyDescent="0.25">
      <c r="R1655" s="54"/>
    </row>
    <row r="1656" spans="18:18" customFormat="1" x14ac:dyDescent="0.25">
      <c r="R1656" s="54"/>
    </row>
    <row r="1657" spans="18:18" customFormat="1" x14ac:dyDescent="0.25">
      <c r="R1657" s="54"/>
    </row>
    <row r="1658" spans="18:18" customFormat="1" x14ac:dyDescent="0.25">
      <c r="R1658" s="54"/>
    </row>
    <row r="1659" spans="18:18" customFormat="1" x14ac:dyDescent="0.25">
      <c r="R1659" s="54"/>
    </row>
    <row r="1660" spans="18:18" customFormat="1" x14ac:dyDescent="0.25">
      <c r="R1660" s="54"/>
    </row>
    <row r="1661" spans="18:18" customFormat="1" x14ac:dyDescent="0.25">
      <c r="R1661" s="54"/>
    </row>
    <row r="1662" spans="18:18" customFormat="1" x14ac:dyDescent="0.25">
      <c r="R1662" s="54"/>
    </row>
    <row r="1663" spans="18:18" customFormat="1" x14ac:dyDescent="0.25">
      <c r="R1663" s="54"/>
    </row>
    <row r="1664" spans="18:18" customFormat="1" x14ac:dyDescent="0.25">
      <c r="R1664" s="54"/>
    </row>
    <row r="1665" spans="18:18" customFormat="1" x14ac:dyDescent="0.25">
      <c r="R1665" s="54"/>
    </row>
    <row r="1666" spans="18:18" customFormat="1" x14ac:dyDescent="0.25">
      <c r="R1666" s="54"/>
    </row>
    <row r="1667" spans="18:18" customFormat="1" x14ac:dyDescent="0.25">
      <c r="R1667" s="54"/>
    </row>
    <row r="1668" spans="18:18" customFormat="1" x14ac:dyDescent="0.25">
      <c r="R1668" s="54"/>
    </row>
    <row r="1669" spans="18:18" customFormat="1" x14ac:dyDescent="0.25">
      <c r="R1669" s="54"/>
    </row>
    <row r="1670" spans="18:18" customFormat="1" x14ac:dyDescent="0.25">
      <c r="R1670" s="54"/>
    </row>
    <row r="1671" spans="18:18" customFormat="1" x14ac:dyDescent="0.25">
      <c r="R1671" s="54"/>
    </row>
    <row r="1672" spans="18:18" customFormat="1" x14ac:dyDescent="0.25">
      <c r="R1672" s="54"/>
    </row>
    <row r="1673" spans="18:18" customFormat="1" x14ac:dyDescent="0.25">
      <c r="R1673" s="54"/>
    </row>
    <row r="1674" spans="18:18" customFormat="1" x14ac:dyDescent="0.25">
      <c r="R1674" s="54"/>
    </row>
    <row r="1675" spans="18:18" customFormat="1" x14ac:dyDescent="0.25">
      <c r="R1675" s="54"/>
    </row>
    <row r="1676" spans="18:18" customFormat="1" x14ac:dyDescent="0.25">
      <c r="R1676" s="54"/>
    </row>
    <row r="1677" spans="18:18" customFormat="1" x14ac:dyDescent="0.25">
      <c r="R1677" s="54"/>
    </row>
    <row r="1678" spans="18:18" customFormat="1" x14ac:dyDescent="0.25">
      <c r="R1678" s="54"/>
    </row>
    <row r="1679" spans="18:18" customFormat="1" x14ac:dyDescent="0.25">
      <c r="R1679" s="54"/>
    </row>
    <row r="1680" spans="18:18" customFormat="1" x14ac:dyDescent="0.25">
      <c r="R1680" s="54"/>
    </row>
    <row r="1681" spans="18:18" customFormat="1" x14ac:dyDescent="0.25">
      <c r="R1681" s="54"/>
    </row>
    <row r="1682" spans="18:18" customFormat="1" x14ac:dyDescent="0.25">
      <c r="R1682" s="54"/>
    </row>
    <row r="1683" spans="18:18" customFormat="1" x14ac:dyDescent="0.25">
      <c r="R1683" s="54"/>
    </row>
    <row r="1684" spans="18:18" customFormat="1" x14ac:dyDescent="0.25">
      <c r="R1684" s="54"/>
    </row>
    <row r="1685" spans="18:18" customFormat="1" x14ac:dyDescent="0.25">
      <c r="R1685" s="54"/>
    </row>
    <row r="1686" spans="18:18" customFormat="1" x14ac:dyDescent="0.25">
      <c r="R1686" s="54"/>
    </row>
    <row r="1687" spans="18:18" customFormat="1" x14ac:dyDescent="0.25">
      <c r="R1687" s="54"/>
    </row>
    <row r="1688" spans="18:18" customFormat="1" x14ac:dyDescent="0.25">
      <c r="R1688" s="54"/>
    </row>
    <row r="1689" spans="18:18" customFormat="1" x14ac:dyDescent="0.25">
      <c r="R1689" s="54"/>
    </row>
    <row r="1690" spans="18:18" customFormat="1" x14ac:dyDescent="0.25">
      <c r="R1690" s="54"/>
    </row>
    <row r="1691" spans="18:18" customFormat="1" x14ac:dyDescent="0.25">
      <c r="R1691" s="54"/>
    </row>
    <row r="1692" spans="18:18" customFormat="1" x14ac:dyDescent="0.25">
      <c r="R1692" s="54"/>
    </row>
    <row r="1693" spans="18:18" customFormat="1" x14ac:dyDescent="0.25">
      <c r="R1693" s="54"/>
    </row>
    <row r="1694" spans="18:18" customFormat="1" x14ac:dyDescent="0.25">
      <c r="R1694" s="54"/>
    </row>
    <row r="1695" spans="18:18" customFormat="1" x14ac:dyDescent="0.25">
      <c r="R1695" s="54"/>
    </row>
    <row r="1696" spans="18:18" customFormat="1" x14ac:dyDescent="0.25">
      <c r="R1696" s="54"/>
    </row>
    <row r="1697" spans="18:18" customFormat="1" x14ac:dyDescent="0.25">
      <c r="R1697" s="54"/>
    </row>
    <row r="1698" spans="18:18" customFormat="1" x14ac:dyDescent="0.25">
      <c r="R1698" s="54"/>
    </row>
    <row r="1699" spans="18:18" customFormat="1" x14ac:dyDescent="0.25">
      <c r="R1699" s="54"/>
    </row>
    <row r="1700" spans="18:18" customFormat="1" x14ac:dyDescent="0.25">
      <c r="R1700" s="54"/>
    </row>
    <row r="1701" spans="18:18" customFormat="1" x14ac:dyDescent="0.25">
      <c r="R1701" s="54"/>
    </row>
    <row r="1702" spans="18:18" customFormat="1" x14ac:dyDescent="0.25">
      <c r="R1702" s="54"/>
    </row>
    <row r="1703" spans="18:18" customFormat="1" x14ac:dyDescent="0.25">
      <c r="R1703" s="54"/>
    </row>
    <row r="1704" spans="18:18" customFormat="1" x14ac:dyDescent="0.25">
      <c r="R1704" s="54"/>
    </row>
    <row r="1705" spans="18:18" customFormat="1" x14ac:dyDescent="0.25">
      <c r="R1705" s="54"/>
    </row>
    <row r="1706" spans="18:18" customFormat="1" x14ac:dyDescent="0.25">
      <c r="R1706" s="54"/>
    </row>
    <row r="1707" spans="18:18" customFormat="1" x14ac:dyDescent="0.25">
      <c r="R1707" s="54"/>
    </row>
    <row r="1708" spans="18:18" customFormat="1" x14ac:dyDescent="0.25">
      <c r="R1708" s="54"/>
    </row>
    <row r="1709" spans="18:18" customFormat="1" x14ac:dyDescent="0.25">
      <c r="R1709" s="54"/>
    </row>
    <row r="1710" spans="18:18" customFormat="1" x14ac:dyDescent="0.25">
      <c r="R1710" s="54"/>
    </row>
    <row r="1711" spans="18:18" customFormat="1" x14ac:dyDescent="0.25">
      <c r="R1711" s="54"/>
    </row>
    <row r="1712" spans="18:18" customFormat="1" x14ac:dyDescent="0.25">
      <c r="R1712" s="54"/>
    </row>
    <row r="1713" spans="18:18" customFormat="1" x14ac:dyDescent="0.25">
      <c r="R1713" s="54"/>
    </row>
    <row r="1714" spans="18:18" customFormat="1" x14ac:dyDescent="0.25">
      <c r="R1714" s="54"/>
    </row>
    <row r="1715" spans="18:18" customFormat="1" x14ac:dyDescent="0.25">
      <c r="R1715" s="54"/>
    </row>
    <row r="1716" spans="18:18" customFormat="1" x14ac:dyDescent="0.25">
      <c r="R1716" s="54"/>
    </row>
    <row r="1717" spans="18:18" customFormat="1" x14ac:dyDescent="0.25">
      <c r="R1717" s="54"/>
    </row>
    <row r="1718" spans="18:18" customFormat="1" x14ac:dyDescent="0.25">
      <c r="R1718" s="54"/>
    </row>
    <row r="1719" spans="18:18" customFormat="1" x14ac:dyDescent="0.25">
      <c r="R1719" s="54"/>
    </row>
    <row r="1720" spans="18:18" customFormat="1" x14ac:dyDescent="0.25">
      <c r="R1720" s="54"/>
    </row>
    <row r="1721" spans="18:18" customFormat="1" x14ac:dyDescent="0.25">
      <c r="R1721" s="54"/>
    </row>
    <row r="1722" spans="18:18" customFormat="1" x14ac:dyDescent="0.25">
      <c r="R1722" s="54"/>
    </row>
    <row r="1723" spans="18:18" customFormat="1" x14ac:dyDescent="0.25">
      <c r="R1723" s="54"/>
    </row>
    <row r="1724" spans="18:18" customFormat="1" x14ac:dyDescent="0.25">
      <c r="R1724" s="54"/>
    </row>
    <row r="1725" spans="18:18" customFormat="1" x14ac:dyDescent="0.25">
      <c r="R1725" s="54"/>
    </row>
    <row r="1726" spans="18:18" customFormat="1" x14ac:dyDescent="0.25">
      <c r="R1726" s="54"/>
    </row>
    <row r="1727" spans="18:18" customFormat="1" x14ac:dyDescent="0.25">
      <c r="R1727" s="54"/>
    </row>
    <row r="1728" spans="18:18" customFormat="1" x14ac:dyDescent="0.25">
      <c r="R1728" s="54"/>
    </row>
    <row r="1729" spans="18:18" customFormat="1" x14ac:dyDescent="0.25">
      <c r="R1729" s="54"/>
    </row>
    <row r="1730" spans="18:18" customFormat="1" x14ac:dyDescent="0.25">
      <c r="R1730" s="54"/>
    </row>
    <row r="1731" spans="18:18" customFormat="1" x14ac:dyDescent="0.25">
      <c r="R1731" s="54"/>
    </row>
    <row r="1732" spans="18:18" customFormat="1" x14ac:dyDescent="0.25">
      <c r="R1732" s="54"/>
    </row>
    <row r="1733" spans="18:18" customFormat="1" x14ac:dyDescent="0.25">
      <c r="R1733" s="54"/>
    </row>
    <row r="1734" spans="18:18" customFormat="1" x14ac:dyDescent="0.25">
      <c r="R1734" s="54"/>
    </row>
    <row r="1735" spans="18:18" customFormat="1" x14ac:dyDescent="0.25">
      <c r="R1735" s="54"/>
    </row>
    <row r="1736" spans="18:18" customFormat="1" x14ac:dyDescent="0.25">
      <c r="R1736" s="54"/>
    </row>
    <row r="1737" spans="18:18" customFormat="1" x14ac:dyDescent="0.25">
      <c r="R1737" s="54"/>
    </row>
    <row r="1738" spans="18:18" customFormat="1" x14ac:dyDescent="0.25">
      <c r="R1738" s="54"/>
    </row>
    <row r="1739" spans="18:18" customFormat="1" x14ac:dyDescent="0.25">
      <c r="R1739" s="54"/>
    </row>
    <row r="1740" spans="18:18" customFormat="1" x14ac:dyDescent="0.25">
      <c r="R1740" s="54"/>
    </row>
    <row r="1741" spans="18:18" customFormat="1" x14ac:dyDescent="0.25">
      <c r="R1741" s="54"/>
    </row>
    <row r="1742" spans="18:18" customFormat="1" x14ac:dyDescent="0.25">
      <c r="R1742" s="54"/>
    </row>
    <row r="1743" spans="18:18" customFormat="1" x14ac:dyDescent="0.25">
      <c r="R1743" s="54"/>
    </row>
    <row r="1744" spans="18:18" customFormat="1" x14ac:dyDescent="0.25">
      <c r="R1744" s="54"/>
    </row>
    <row r="1745" spans="18:18" customFormat="1" x14ac:dyDescent="0.25">
      <c r="R1745" s="54"/>
    </row>
    <row r="1746" spans="18:18" customFormat="1" x14ac:dyDescent="0.25">
      <c r="R1746" s="54"/>
    </row>
    <row r="1747" spans="18:18" customFormat="1" x14ac:dyDescent="0.25">
      <c r="R1747" s="54"/>
    </row>
    <row r="1748" spans="18:18" customFormat="1" x14ac:dyDescent="0.25">
      <c r="R1748" s="54"/>
    </row>
    <row r="1749" spans="18:18" customFormat="1" x14ac:dyDescent="0.25">
      <c r="R1749" s="54"/>
    </row>
    <row r="1750" spans="18:18" customFormat="1" x14ac:dyDescent="0.25">
      <c r="R1750" s="54"/>
    </row>
    <row r="1751" spans="18:18" customFormat="1" x14ac:dyDescent="0.25">
      <c r="R1751" s="54"/>
    </row>
    <row r="1752" spans="18:18" customFormat="1" x14ac:dyDescent="0.25">
      <c r="R1752" s="54"/>
    </row>
    <row r="1753" spans="18:18" customFormat="1" x14ac:dyDescent="0.25">
      <c r="R1753" s="54"/>
    </row>
    <row r="1754" spans="18:18" customFormat="1" x14ac:dyDescent="0.25">
      <c r="R1754" s="54"/>
    </row>
    <row r="1755" spans="18:18" customFormat="1" x14ac:dyDescent="0.25">
      <c r="R1755" s="54"/>
    </row>
    <row r="1756" spans="18:18" customFormat="1" x14ac:dyDescent="0.25">
      <c r="R1756" s="54"/>
    </row>
    <row r="1757" spans="18:18" customFormat="1" x14ac:dyDescent="0.25">
      <c r="R1757" s="54"/>
    </row>
    <row r="1758" spans="18:18" customFormat="1" x14ac:dyDescent="0.25">
      <c r="R1758" s="54"/>
    </row>
    <row r="1759" spans="18:18" customFormat="1" x14ac:dyDescent="0.25">
      <c r="R1759" s="54"/>
    </row>
    <row r="1760" spans="18:18" customFormat="1" x14ac:dyDescent="0.25">
      <c r="R1760" s="54"/>
    </row>
    <row r="1761" spans="18:18" customFormat="1" x14ac:dyDescent="0.25">
      <c r="R1761" s="54"/>
    </row>
    <row r="1762" spans="18:18" customFormat="1" x14ac:dyDescent="0.25">
      <c r="R1762" s="54"/>
    </row>
    <row r="1763" spans="18:18" customFormat="1" x14ac:dyDescent="0.25">
      <c r="R1763" s="54"/>
    </row>
    <row r="1764" spans="18:18" customFormat="1" x14ac:dyDescent="0.25">
      <c r="R1764" s="54"/>
    </row>
    <row r="1765" spans="18:18" customFormat="1" x14ac:dyDescent="0.25">
      <c r="R1765" s="54"/>
    </row>
    <row r="1766" spans="18:18" customFormat="1" x14ac:dyDescent="0.25">
      <c r="R1766" s="54"/>
    </row>
    <row r="1767" spans="18:18" customFormat="1" x14ac:dyDescent="0.25">
      <c r="R1767" s="54"/>
    </row>
    <row r="1768" spans="18:18" customFormat="1" x14ac:dyDescent="0.25">
      <c r="R1768" s="54"/>
    </row>
    <row r="1769" spans="18:18" customFormat="1" x14ac:dyDescent="0.25">
      <c r="R1769" s="54"/>
    </row>
    <row r="1770" spans="18:18" customFormat="1" x14ac:dyDescent="0.25">
      <c r="R1770" s="54"/>
    </row>
    <row r="1771" spans="18:18" customFormat="1" x14ac:dyDescent="0.25">
      <c r="R1771" s="54"/>
    </row>
    <row r="1772" spans="18:18" customFormat="1" x14ac:dyDescent="0.25">
      <c r="R1772" s="54"/>
    </row>
    <row r="1773" spans="18:18" customFormat="1" x14ac:dyDescent="0.25">
      <c r="R1773" s="54"/>
    </row>
    <row r="1774" spans="18:18" customFormat="1" x14ac:dyDescent="0.25">
      <c r="R1774" s="54"/>
    </row>
    <row r="1775" spans="18:18" customFormat="1" x14ac:dyDescent="0.25">
      <c r="R1775" s="54"/>
    </row>
    <row r="1776" spans="18:18" customFormat="1" x14ac:dyDescent="0.25">
      <c r="R1776" s="54"/>
    </row>
    <row r="1777" spans="18:18" customFormat="1" x14ac:dyDescent="0.25">
      <c r="R1777" s="54"/>
    </row>
    <row r="1778" spans="18:18" customFormat="1" x14ac:dyDescent="0.25">
      <c r="R1778" s="54"/>
    </row>
    <row r="1779" spans="18:18" customFormat="1" x14ac:dyDescent="0.25">
      <c r="R1779" s="54"/>
    </row>
    <row r="1780" spans="18:18" customFormat="1" x14ac:dyDescent="0.25">
      <c r="R1780" s="54"/>
    </row>
    <row r="1781" spans="18:18" customFormat="1" x14ac:dyDescent="0.25">
      <c r="R1781" s="54"/>
    </row>
    <row r="1782" spans="18:18" customFormat="1" x14ac:dyDescent="0.25">
      <c r="R1782" s="54"/>
    </row>
    <row r="1783" spans="18:18" customFormat="1" x14ac:dyDescent="0.25">
      <c r="R1783" s="54"/>
    </row>
    <row r="1784" spans="18:18" customFormat="1" x14ac:dyDescent="0.25">
      <c r="R1784" s="54"/>
    </row>
    <row r="1785" spans="18:18" customFormat="1" x14ac:dyDescent="0.25">
      <c r="R1785" s="54"/>
    </row>
    <row r="1786" spans="18:18" customFormat="1" x14ac:dyDescent="0.25">
      <c r="R1786" s="54"/>
    </row>
    <row r="1787" spans="18:18" customFormat="1" x14ac:dyDescent="0.25">
      <c r="R1787" s="54"/>
    </row>
    <row r="1788" spans="18:18" customFormat="1" x14ac:dyDescent="0.25">
      <c r="R1788" s="54"/>
    </row>
    <row r="1789" spans="18:18" customFormat="1" x14ac:dyDescent="0.25">
      <c r="R1789" s="54"/>
    </row>
    <row r="1790" spans="18:18" customFormat="1" x14ac:dyDescent="0.25">
      <c r="R1790" s="54"/>
    </row>
    <row r="1791" spans="18:18" customFormat="1" x14ac:dyDescent="0.25">
      <c r="R1791" s="54"/>
    </row>
    <row r="1792" spans="18:18" customFormat="1" x14ac:dyDescent="0.25">
      <c r="R1792" s="54"/>
    </row>
    <row r="1793" spans="18:18" customFormat="1" x14ac:dyDescent="0.25">
      <c r="R1793" s="54"/>
    </row>
    <row r="1794" spans="18:18" customFormat="1" x14ac:dyDescent="0.25">
      <c r="R1794" s="54"/>
    </row>
    <row r="1795" spans="18:18" customFormat="1" x14ac:dyDescent="0.25">
      <c r="R1795" s="54"/>
    </row>
    <row r="1796" spans="18:18" customFormat="1" x14ac:dyDescent="0.25">
      <c r="R1796" s="54"/>
    </row>
    <row r="1797" spans="18:18" customFormat="1" x14ac:dyDescent="0.25">
      <c r="R1797" s="54"/>
    </row>
    <row r="1798" spans="18:18" customFormat="1" x14ac:dyDescent="0.25">
      <c r="R1798" s="54"/>
    </row>
    <row r="1799" spans="18:18" customFormat="1" x14ac:dyDescent="0.25">
      <c r="R1799" s="54"/>
    </row>
    <row r="1800" spans="18:18" customFormat="1" x14ac:dyDescent="0.25">
      <c r="R1800" s="54"/>
    </row>
    <row r="1801" spans="18:18" customFormat="1" x14ac:dyDescent="0.25">
      <c r="R1801" s="54"/>
    </row>
    <row r="1802" spans="18:18" customFormat="1" x14ac:dyDescent="0.25">
      <c r="R1802" s="54"/>
    </row>
    <row r="1803" spans="18:18" customFormat="1" x14ac:dyDescent="0.25">
      <c r="R1803" s="54"/>
    </row>
    <row r="1804" spans="18:18" customFormat="1" x14ac:dyDescent="0.25">
      <c r="R1804" s="54"/>
    </row>
    <row r="1805" spans="18:18" customFormat="1" x14ac:dyDescent="0.25">
      <c r="R1805" s="54"/>
    </row>
    <row r="1806" spans="18:18" customFormat="1" x14ac:dyDescent="0.25">
      <c r="R1806" s="54"/>
    </row>
    <row r="1807" spans="18:18" customFormat="1" x14ac:dyDescent="0.25">
      <c r="R1807" s="54"/>
    </row>
    <row r="1808" spans="18:18" customFormat="1" x14ac:dyDescent="0.25">
      <c r="R1808" s="54"/>
    </row>
    <row r="1809" spans="18:18" customFormat="1" x14ac:dyDescent="0.25">
      <c r="R1809" s="54"/>
    </row>
    <row r="1810" spans="18:18" customFormat="1" x14ac:dyDescent="0.25">
      <c r="R1810" s="54"/>
    </row>
    <row r="1811" spans="18:18" customFormat="1" x14ac:dyDescent="0.25">
      <c r="R1811" s="54"/>
    </row>
    <row r="1812" spans="18:18" customFormat="1" x14ac:dyDescent="0.25">
      <c r="R1812" s="54"/>
    </row>
    <row r="1813" spans="18:18" customFormat="1" x14ac:dyDescent="0.25">
      <c r="R1813" s="54"/>
    </row>
    <row r="1814" spans="18:18" customFormat="1" x14ac:dyDescent="0.25">
      <c r="R1814" s="54"/>
    </row>
    <row r="1815" spans="18:18" customFormat="1" x14ac:dyDescent="0.25">
      <c r="R1815" s="54"/>
    </row>
    <row r="1816" spans="18:18" customFormat="1" x14ac:dyDescent="0.25">
      <c r="R1816" s="54"/>
    </row>
    <row r="1817" spans="18:18" customFormat="1" x14ac:dyDescent="0.25">
      <c r="R1817" s="54"/>
    </row>
    <row r="1818" spans="18:18" customFormat="1" x14ac:dyDescent="0.25">
      <c r="R1818" s="54"/>
    </row>
    <row r="1819" spans="18:18" customFormat="1" x14ac:dyDescent="0.25">
      <c r="R1819" s="54"/>
    </row>
    <row r="1820" spans="18:18" customFormat="1" x14ac:dyDescent="0.25">
      <c r="R1820" s="54"/>
    </row>
    <row r="1821" spans="18:18" customFormat="1" x14ac:dyDescent="0.25">
      <c r="R1821" s="54"/>
    </row>
    <row r="1822" spans="18:18" customFormat="1" x14ac:dyDescent="0.25">
      <c r="R1822" s="54"/>
    </row>
    <row r="1823" spans="18:18" customFormat="1" x14ac:dyDescent="0.25">
      <c r="R1823" s="54"/>
    </row>
    <row r="1824" spans="18:18" customFormat="1" x14ac:dyDescent="0.25">
      <c r="R1824" s="54"/>
    </row>
    <row r="1825" spans="18:18" customFormat="1" x14ac:dyDescent="0.25">
      <c r="R1825" s="54"/>
    </row>
    <row r="1826" spans="18:18" customFormat="1" x14ac:dyDescent="0.25">
      <c r="R1826" s="54"/>
    </row>
    <row r="1827" spans="18:18" customFormat="1" x14ac:dyDescent="0.25">
      <c r="R1827" s="54"/>
    </row>
    <row r="1828" spans="18:18" customFormat="1" x14ac:dyDescent="0.25">
      <c r="R1828" s="54"/>
    </row>
    <row r="1829" spans="18:18" customFormat="1" x14ac:dyDescent="0.25">
      <c r="R1829" s="54"/>
    </row>
    <row r="1830" spans="18:18" customFormat="1" x14ac:dyDescent="0.25">
      <c r="R1830" s="54"/>
    </row>
    <row r="1831" spans="18:18" customFormat="1" x14ac:dyDescent="0.25">
      <c r="R1831" s="54"/>
    </row>
    <row r="1832" spans="18:18" customFormat="1" x14ac:dyDescent="0.25">
      <c r="R1832" s="54"/>
    </row>
    <row r="1833" spans="18:18" customFormat="1" x14ac:dyDescent="0.25">
      <c r="R1833" s="54"/>
    </row>
    <row r="1834" spans="18:18" customFormat="1" x14ac:dyDescent="0.25">
      <c r="R1834" s="54"/>
    </row>
    <row r="1835" spans="18:18" customFormat="1" x14ac:dyDescent="0.25">
      <c r="R1835" s="54"/>
    </row>
    <row r="1836" spans="18:18" customFormat="1" x14ac:dyDescent="0.25">
      <c r="R1836" s="54"/>
    </row>
    <row r="1837" spans="18:18" customFormat="1" x14ac:dyDescent="0.25">
      <c r="R1837" s="54"/>
    </row>
    <row r="1838" spans="18:18" customFormat="1" x14ac:dyDescent="0.25">
      <c r="R1838" s="54"/>
    </row>
    <row r="1839" spans="18:18" customFormat="1" x14ac:dyDescent="0.25">
      <c r="R1839" s="54"/>
    </row>
    <row r="1840" spans="18:18" customFormat="1" x14ac:dyDescent="0.25">
      <c r="R1840" s="54"/>
    </row>
    <row r="1841" spans="18:18" customFormat="1" x14ac:dyDescent="0.25">
      <c r="R1841" s="54"/>
    </row>
    <row r="1842" spans="18:18" customFormat="1" x14ac:dyDescent="0.25">
      <c r="R1842" s="54"/>
    </row>
    <row r="1843" spans="18:18" customFormat="1" x14ac:dyDescent="0.25">
      <c r="R1843" s="54"/>
    </row>
    <row r="1844" spans="18:18" customFormat="1" x14ac:dyDescent="0.25">
      <c r="R1844" s="54"/>
    </row>
    <row r="1845" spans="18:18" customFormat="1" x14ac:dyDescent="0.25">
      <c r="R1845" s="54"/>
    </row>
    <row r="1846" spans="18:18" customFormat="1" x14ac:dyDescent="0.25">
      <c r="R1846" s="54"/>
    </row>
    <row r="1847" spans="18:18" customFormat="1" x14ac:dyDescent="0.25">
      <c r="R1847" s="54"/>
    </row>
    <row r="1848" spans="18:18" customFormat="1" x14ac:dyDescent="0.25">
      <c r="R1848" s="54"/>
    </row>
    <row r="1849" spans="18:18" customFormat="1" x14ac:dyDescent="0.25">
      <c r="R1849" s="54"/>
    </row>
    <row r="1850" spans="18:18" customFormat="1" x14ac:dyDescent="0.25">
      <c r="R1850" s="54"/>
    </row>
    <row r="1851" spans="18:18" customFormat="1" x14ac:dyDescent="0.25">
      <c r="R1851" s="54"/>
    </row>
    <row r="1852" spans="18:18" customFormat="1" x14ac:dyDescent="0.25">
      <c r="R1852" s="54"/>
    </row>
    <row r="1853" spans="18:18" customFormat="1" x14ac:dyDescent="0.25">
      <c r="R1853" s="54"/>
    </row>
    <row r="1854" spans="18:18" customFormat="1" x14ac:dyDescent="0.25">
      <c r="R1854" s="54"/>
    </row>
    <row r="1855" spans="18:18" customFormat="1" x14ac:dyDescent="0.25">
      <c r="R1855" s="54"/>
    </row>
    <row r="1856" spans="18:18" customFormat="1" x14ac:dyDescent="0.25">
      <c r="R1856" s="54"/>
    </row>
    <row r="1857" spans="18:18" customFormat="1" x14ac:dyDescent="0.25">
      <c r="R1857" s="54"/>
    </row>
    <row r="1858" spans="18:18" customFormat="1" x14ac:dyDescent="0.25">
      <c r="R1858" s="54"/>
    </row>
    <row r="1859" spans="18:18" customFormat="1" x14ac:dyDescent="0.25">
      <c r="R1859" s="54"/>
    </row>
    <row r="1860" spans="18:18" customFormat="1" x14ac:dyDescent="0.25">
      <c r="R1860" s="54"/>
    </row>
    <row r="1861" spans="18:18" customFormat="1" x14ac:dyDescent="0.25">
      <c r="R1861" s="54"/>
    </row>
    <row r="1862" spans="18:18" customFormat="1" x14ac:dyDescent="0.25">
      <c r="R1862" s="54"/>
    </row>
    <row r="1863" spans="18:18" customFormat="1" x14ac:dyDescent="0.25">
      <c r="R1863" s="54"/>
    </row>
    <row r="1864" spans="18:18" customFormat="1" x14ac:dyDescent="0.25">
      <c r="R1864" s="54"/>
    </row>
    <row r="1865" spans="18:18" customFormat="1" x14ac:dyDescent="0.25">
      <c r="R1865" s="54"/>
    </row>
    <row r="1866" spans="18:18" customFormat="1" x14ac:dyDescent="0.25">
      <c r="R1866" s="54"/>
    </row>
    <row r="1867" spans="18:18" customFormat="1" x14ac:dyDescent="0.25">
      <c r="R1867" s="54"/>
    </row>
    <row r="1868" spans="18:18" customFormat="1" x14ac:dyDescent="0.25">
      <c r="R1868" s="54"/>
    </row>
    <row r="1869" spans="18:18" customFormat="1" x14ac:dyDescent="0.25">
      <c r="R1869" s="54"/>
    </row>
    <row r="1870" spans="18:18" customFormat="1" x14ac:dyDescent="0.25">
      <c r="R1870" s="54"/>
    </row>
    <row r="1871" spans="18:18" customFormat="1" x14ac:dyDescent="0.25">
      <c r="R1871" s="54"/>
    </row>
    <row r="1872" spans="18:18" customFormat="1" x14ac:dyDescent="0.25">
      <c r="R1872" s="54"/>
    </row>
    <row r="1873" spans="18:18" customFormat="1" x14ac:dyDescent="0.25">
      <c r="R1873" s="54"/>
    </row>
    <row r="1874" spans="18:18" customFormat="1" x14ac:dyDescent="0.25">
      <c r="R1874" s="54"/>
    </row>
    <row r="1875" spans="18:18" customFormat="1" x14ac:dyDescent="0.25">
      <c r="R1875" s="54"/>
    </row>
    <row r="1876" spans="18:18" customFormat="1" x14ac:dyDescent="0.25">
      <c r="R1876" s="54"/>
    </row>
    <row r="1877" spans="18:18" customFormat="1" x14ac:dyDescent="0.25">
      <c r="R1877" s="54"/>
    </row>
    <row r="1878" spans="18:18" customFormat="1" x14ac:dyDescent="0.25">
      <c r="R1878" s="54"/>
    </row>
    <row r="1879" spans="18:18" customFormat="1" x14ac:dyDescent="0.25">
      <c r="R1879" s="54"/>
    </row>
    <row r="1880" spans="18:18" customFormat="1" x14ac:dyDescent="0.25">
      <c r="R1880" s="54"/>
    </row>
    <row r="1881" spans="18:18" customFormat="1" x14ac:dyDescent="0.25">
      <c r="R1881" s="54"/>
    </row>
    <row r="1882" spans="18:18" customFormat="1" x14ac:dyDescent="0.25">
      <c r="R1882" s="54"/>
    </row>
    <row r="1883" spans="18:18" customFormat="1" x14ac:dyDescent="0.25">
      <c r="R1883" s="54"/>
    </row>
    <row r="1884" spans="18:18" customFormat="1" x14ac:dyDescent="0.25">
      <c r="R1884" s="54"/>
    </row>
    <row r="1885" spans="18:18" customFormat="1" x14ac:dyDescent="0.25">
      <c r="R1885" s="54"/>
    </row>
    <row r="1886" spans="18:18" customFormat="1" x14ac:dyDescent="0.25">
      <c r="R1886" s="54"/>
    </row>
    <row r="1887" spans="18:18" customFormat="1" x14ac:dyDescent="0.25">
      <c r="R1887" s="54"/>
    </row>
    <row r="1888" spans="18:18" customFormat="1" x14ac:dyDescent="0.25">
      <c r="R1888" s="54"/>
    </row>
    <row r="1889" spans="18:18" customFormat="1" x14ac:dyDescent="0.25">
      <c r="R1889" s="54"/>
    </row>
    <row r="1890" spans="18:18" customFormat="1" x14ac:dyDescent="0.25">
      <c r="R1890" s="54"/>
    </row>
    <row r="1891" spans="18:18" customFormat="1" x14ac:dyDescent="0.25">
      <c r="R1891" s="54"/>
    </row>
    <row r="1892" spans="18:18" customFormat="1" x14ac:dyDescent="0.25">
      <c r="R1892" s="54"/>
    </row>
    <row r="1893" spans="18:18" customFormat="1" x14ac:dyDescent="0.25">
      <c r="R1893" s="54"/>
    </row>
    <row r="1894" spans="18:18" customFormat="1" x14ac:dyDescent="0.25">
      <c r="R1894" s="54"/>
    </row>
    <row r="1895" spans="18:18" customFormat="1" x14ac:dyDescent="0.25">
      <c r="R1895" s="54"/>
    </row>
    <row r="1896" spans="18:18" customFormat="1" x14ac:dyDescent="0.25">
      <c r="R1896" s="54"/>
    </row>
    <row r="1897" spans="18:18" customFormat="1" x14ac:dyDescent="0.25">
      <c r="R1897" s="54"/>
    </row>
    <row r="1898" spans="18:18" customFormat="1" x14ac:dyDescent="0.25">
      <c r="R1898" s="54"/>
    </row>
    <row r="1899" spans="18:18" customFormat="1" x14ac:dyDescent="0.25">
      <c r="R1899" s="54"/>
    </row>
    <row r="1900" spans="18:18" customFormat="1" x14ac:dyDescent="0.25">
      <c r="R1900" s="54"/>
    </row>
    <row r="1901" spans="18:18" customFormat="1" x14ac:dyDescent="0.25">
      <c r="R1901" s="54"/>
    </row>
    <row r="1902" spans="18:18" customFormat="1" x14ac:dyDescent="0.25">
      <c r="R1902" s="54"/>
    </row>
    <row r="1903" spans="18:18" customFormat="1" x14ac:dyDescent="0.25">
      <c r="R1903" s="54"/>
    </row>
    <row r="1904" spans="18:18" customFormat="1" x14ac:dyDescent="0.25">
      <c r="R1904" s="54"/>
    </row>
    <row r="1905" spans="18:18" customFormat="1" x14ac:dyDescent="0.25">
      <c r="R1905" s="54"/>
    </row>
    <row r="1906" spans="18:18" customFormat="1" x14ac:dyDescent="0.25">
      <c r="R1906" s="54"/>
    </row>
    <row r="1907" spans="18:18" customFormat="1" x14ac:dyDescent="0.25">
      <c r="R1907" s="54"/>
    </row>
    <row r="1908" spans="18:18" customFormat="1" x14ac:dyDescent="0.25">
      <c r="R1908" s="54"/>
    </row>
    <row r="1909" spans="18:18" customFormat="1" x14ac:dyDescent="0.25">
      <c r="R1909" s="54"/>
    </row>
    <row r="1910" spans="18:18" customFormat="1" x14ac:dyDescent="0.25">
      <c r="R1910" s="54"/>
    </row>
    <row r="1911" spans="18:18" customFormat="1" x14ac:dyDescent="0.25">
      <c r="R1911" s="54"/>
    </row>
    <row r="1912" spans="18:18" customFormat="1" x14ac:dyDescent="0.25">
      <c r="R1912" s="54"/>
    </row>
    <row r="1913" spans="18:18" customFormat="1" x14ac:dyDescent="0.25">
      <c r="R1913" s="54"/>
    </row>
    <row r="1914" spans="18:18" customFormat="1" x14ac:dyDescent="0.25">
      <c r="R1914" s="54"/>
    </row>
    <row r="1915" spans="18:18" customFormat="1" x14ac:dyDescent="0.25">
      <c r="R1915" s="54"/>
    </row>
    <row r="1916" spans="18:18" customFormat="1" x14ac:dyDescent="0.25">
      <c r="R1916" s="54"/>
    </row>
    <row r="1917" spans="18:18" customFormat="1" x14ac:dyDescent="0.25">
      <c r="R1917" s="54"/>
    </row>
    <row r="1918" spans="18:18" customFormat="1" x14ac:dyDescent="0.25">
      <c r="R1918" s="54"/>
    </row>
    <row r="1919" spans="18:18" customFormat="1" x14ac:dyDescent="0.25">
      <c r="R1919" s="54"/>
    </row>
    <row r="1920" spans="18:18" customFormat="1" x14ac:dyDescent="0.25">
      <c r="R1920" s="54"/>
    </row>
    <row r="1921" spans="18:18" customFormat="1" x14ac:dyDescent="0.25">
      <c r="R1921" s="54"/>
    </row>
    <row r="1922" spans="18:18" customFormat="1" x14ac:dyDescent="0.25">
      <c r="R1922" s="54"/>
    </row>
    <row r="1923" spans="18:18" customFormat="1" x14ac:dyDescent="0.25">
      <c r="R1923" s="54"/>
    </row>
    <row r="1924" spans="18:18" customFormat="1" x14ac:dyDescent="0.25">
      <c r="R1924" s="54"/>
    </row>
    <row r="1925" spans="18:18" customFormat="1" x14ac:dyDescent="0.25">
      <c r="R1925" s="54"/>
    </row>
    <row r="1926" spans="18:18" customFormat="1" x14ac:dyDescent="0.25">
      <c r="R1926" s="54"/>
    </row>
    <row r="1927" spans="18:18" customFormat="1" x14ac:dyDescent="0.25">
      <c r="R1927" s="54"/>
    </row>
    <row r="1928" spans="18:18" customFormat="1" x14ac:dyDescent="0.25">
      <c r="R1928" s="54"/>
    </row>
    <row r="1929" spans="18:18" customFormat="1" x14ac:dyDescent="0.25">
      <c r="R1929" s="54"/>
    </row>
    <row r="1930" spans="18:18" customFormat="1" x14ac:dyDescent="0.25">
      <c r="R1930" s="54"/>
    </row>
    <row r="1931" spans="18:18" customFormat="1" x14ac:dyDescent="0.25">
      <c r="R1931" s="54"/>
    </row>
    <row r="1932" spans="18:18" customFormat="1" x14ac:dyDescent="0.25">
      <c r="R1932" s="54"/>
    </row>
    <row r="1933" spans="18:18" customFormat="1" x14ac:dyDescent="0.25">
      <c r="R1933" s="54"/>
    </row>
    <row r="1934" spans="18:18" customFormat="1" x14ac:dyDescent="0.25">
      <c r="R1934" s="54"/>
    </row>
    <row r="1935" spans="18:18" customFormat="1" x14ac:dyDescent="0.25">
      <c r="R1935" s="54"/>
    </row>
    <row r="1936" spans="18:18" customFormat="1" x14ac:dyDescent="0.25">
      <c r="R1936" s="54"/>
    </row>
    <row r="1937" spans="18:18" customFormat="1" x14ac:dyDescent="0.25">
      <c r="R1937" s="54"/>
    </row>
    <row r="1938" spans="18:18" customFormat="1" x14ac:dyDescent="0.25">
      <c r="R1938" s="54"/>
    </row>
    <row r="1939" spans="18:18" customFormat="1" x14ac:dyDescent="0.25">
      <c r="R1939" s="54"/>
    </row>
    <row r="1940" spans="18:18" customFormat="1" x14ac:dyDescent="0.25">
      <c r="R1940" s="54"/>
    </row>
    <row r="1941" spans="18:18" customFormat="1" x14ac:dyDescent="0.25">
      <c r="R1941" s="54"/>
    </row>
    <row r="1942" spans="18:18" customFormat="1" x14ac:dyDescent="0.25">
      <c r="R1942" s="54"/>
    </row>
    <row r="1943" spans="18:18" customFormat="1" x14ac:dyDescent="0.25">
      <c r="R1943" s="54"/>
    </row>
    <row r="1944" spans="18:18" customFormat="1" x14ac:dyDescent="0.25">
      <c r="R1944" s="54"/>
    </row>
    <row r="1945" spans="18:18" customFormat="1" x14ac:dyDescent="0.25">
      <c r="R1945" s="54"/>
    </row>
    <row r="1946" spans="18:18" customFormat="1" x14ac:dyDescent="0.25">
      <c r="R1946" s="54"/>
    </row>
    <row r="1947" spans="18:18" customFormat="1" x14ac:dyDescent="0.25">
      <c r="R1947" s="54"/>
    </row>
    <row r="1948" spans="18:18" customFormat="1" x14ac:dyDescent="0.25">
      <c r="R1948" s="54"/>
    </row>
    <row r="1949" spans="18:18" customFormat="1" x14ac:dyDescent="0.25">
      <c r="R1949" s="54"/>
    </row>
    <row r="1950" spans="18:18" customFormat="1" x14ac:dyDescent="0.25">
      <c r="R1950" s="54"/>
    </row>
    <row r="1951" spans="18:18" customFormat="1" x14ac:dyDescent="0.25">
      <c r="R1951" s="54"/>
    </row>
    <row r="1952" spans="18:18" customFormat="1" x14ac:dyDescent="0.25">
      <c r="R1952" s="54"/>
    </row>
    <row r="1953" spans="18:18" customFormat="1" x14ac:dyDescent="0.25">
      <c r="R1953" s="54"/>
    </row>
    <row r="1954" spans="18:18" customFormat="1" x14ac:dyDescent="0.25">
      <c r="R1954" s="54"/>
    </row>
    <row r="1955" spans="18:18" customFormat="1" x14ac:dyDescent="0.25">
      <c r="R1955" s="54"/>
    </row>
    <row r="1956" spans="18:18" customFormat="1" x14ac:dyDescent="0.25">
      <c r="R1956" s="54"/>
    </row>
    <row r="1957" spans="18:18" customFormat="1" x14ac:dyDescent="0.25">
      <c r="R1957" s="54"/>
    </row>
    <row r="1958" spans="18:18" customFormat="1" x14ac:dyDescent="0.25">
      <c r="R1958" s="54"/>
    </row>
    <row r="1959" spans="18:18" customFormat="1" x14ac:dyDescent="0.25">
      <c r="R1959" s="54"/>
    </row>
    <row r="1960" spans="18:18" customFormat="1" x14ac:dyDescent="0.25">
      <c r="R1960" s="54"/>
    </row>
    <row r="1961" spans="18:18" customFormat="1" x14ac:dyDescent="0.25">
      <c r="R1961" s="54"/>
    </row>
    <row r="1962" spans="18:18" customFormat="1" x14ac:dyDescent="0.25">
      <c r="R1962" s="54"/>
    </row>
    <row r="1963" spans="18:18" customFormat="1" x14ac:dyDescent="0.25">
      <c r="R1963" s="54"/>
    </row>
    <row r="1964" spans="18:18" customFormat="1" x14ac:dyDescent="0.25">
      <c r="R1964" s="54"/>
    </row>
    <row r="1965" spans="18:18" customFormat="1" x14ac:dyDescent="0.25">
      <c r="R1965" s="54"/>
    </row>
    <row r="1966" spans="18:18" customFormat="1" x14ac:dyDescent="0.25">
      <c r="R1966" s="54"/>
    </row>
    <row r="1967" spans="18:18" customFormat="1" x14ac:dyDescent="0.25">
      <c r="R1967" s="54"/>
    </row>
    <row r="1968" spans="18:18" customFormat="1" x14ac:dyDescent="0.25">
      <c r="R1968" s="54"/>
    </row>
    <row r="1969" spans="18:18" customFormat="1" x14ac:dyDescent="0.25">
      <c r="R1969" s="54"/>
    </row>
    <row r="1970" spans="18:18" customFormat="1" x14ac:dyDescent="0.25">
      <c r="R1970" s="54"/>
    </row>
    <row r="1971" spans="18:18" customFormat="1" x14ac:dyDescent="0.25">
      <c r="R1971" s="54"/>
    </row>
    <row r="1972" spans="18:18" customFormat="1" x14ac:dyDescent="0.25">
      <c r="R1972" s="54"/>
    </row>
    <row r="1973" spans="18:18" customFormat="1" x14ac:dyDescent="0.25">
      <c r="R1973" s="54"/>
    </row>
    <row r="1974" spans="18:18" customFormat="1" x14ac:dyDescent="0.25">
      <c r="R1974" s="54"/>
    </row>
    <row r="1975" spans="18:18" customFormat="1" x14ac:dyDescent="0.25">
      <c r="R1975" s="54"/>
    </row>
    <row r="1976" spans="18:18" customFormat="1" x14ac:dyDescent="0.25">
      <c r="R1976" s="54"/>
    </row>
    <row r="1977" spans="18:18" customFormat="1" x14ac:dyDescent="0.25">
      <c r="R1977" s="54"/>
    </row>
    <row r="1978" spans="18:18" customFormat="1" x14ac:dyDescent="0.25">
      <c r="R1978" s="54"/>
    </row>
    <row r="1979" spans="18:18" customFormat="1" x14ac:dyDescent="0.25">
      <c r="R1979" s="54"/>
    </row>
    <row r="1980" spans="18:18" customFormat="1" x14ac:dyDescent="0.25">
      <c r="R1980" s="54"/>
    </row>
    <row r="1981" spans="18:18" customFormat="1" x14ac:dyDescent="0.25">
      <c r="R1981" s="54"/>
    </row>
    <row r="1982" spans="18:18" customFormat="1" x14ac:dyDescent="0.25">
      <c r="R1982" s="54"/>
    </row>
    <row r="1983" spans="18:18" customFormat="1" x14ac:dyDescent="0.25">
      <c r="R1983" s="54"/>
    </row>
    <row r="1984" spans="18:18" customFormat="1" x14ac:dyDescent="0.25">
      <c r="R1984" s="54"/>
    </row>
    <row r="1985" spans="18:18" customFormat="1" x14ac:dyDescent="0.25">
      <c r="R1985" s="54"/>
    </row>
    <row r="1986" spans="18:18" customFormat="1" x14ac:dyDescent="0.25">
      <c r="R1986" s="54"/>
    </row>
    <row r="1987" spans="18:18" customFormat="1" x14ac:dyDescent="0.25">
      <c r="R1987" s="54"/>
    </row>
    <row r="1988" spans="18:18" customFormat="1" x14ac:dyDescent="0.25">
      <c r="R1988" s="54"/>
    </row>
    <row r="1989" spans="18:18" customFormat="1" x14ac:dyDescent="0.25">
      <c r="R1989" s="54"/>
    </row>
    <row r="1990" spans="18:18" customFormat="1" x14ac:dyDescent="0.25">
      <c r="R1990" s="54"/>
    </row>
    <row r="1991" spans="18:18" customFormat="1" x14ac:dyDescent="0.25">
      <c r="R1991" s="54"/>
    </row>
    <row r="1992" spans="18:18" customFormat="1" x14ac:dyDescent="0.25">
      <c r="R1992" s="54"/>
    </row>
    <row r="1993" spans="18:18" customFormat="1" x14ac:dyDescent="0.25">
      <c r="R1993" s="54"/>
    </row>
    <row r="1994" spans="18:18" customFormat="1" x14ac:dyDescent="0.25">
      <c r="R1994" s="54"/>
    </row>
    <row r="1995" spans="18:18" customFormat="1" x14ac:dyDescent="0.25">
      <c r="R1995" s="54"/>
    </row>
    <row r="1996" spans="18:18" customFormat="1" x14ac:dyDescent="0.25">
      <c r="R1996" s="54"/>
    </row>
    <row r="1997" spans="18:18" customFormat="1" x14ac:dyDescent="0.25">
      <c r="R1997" s="54"/>
    </row>
    <row r="1998" spans="18:18" customFormat="1" x14ac:dyDescent="0.25">
      <c r="R1998" s="54"/>
    </row>
    <row r="1999" spans="18:18" customFormat="1" x14ac:dyDescent="0.25">
      <c r="R1999" s="54"/>
    </row>
    <row r="2000" spans="18:18" customFormat="1" x14ac:dyDescent="0.25">
      <c r="R2000" s="54"/>
    </row>
    <row r="2001" spans="18:18" customFormat="1" x14ac:dyDescent="0.25">
      <c r="R2001" s="54"/>
    </row>
    <row r="2002" spans="18:18" customFormat="1" x14ac:dyDescent="0.25">
      <c r="R2002" s="54"/>
    </row>
    <row r="2003" spans="18:18" customFormat="1" x14ac:dyDescent="0.25">
      <c r="R2003" s="54"/>
    </row>
    <row r="2004" spans="18:18" customFormat="1" x14ac:dyDescent="0.25">
      <c r="R2004" s="54"/>
    </row>
    <row r="2005" spans="18:18" customFormat="1" x14ac:dyDescent="0.25">
      <c r="R2005" s="54"/>
    </row>
    <row r="2006" spans="18:18" customFormat="1" x14ac:dyDescent="0.25">
      <c r="R2006" s="54"/>
    </row>
    <row r="2007" spans="18:18" customFormat="1" x14ac:dyDescent="0.25">
      <c r="R2007" s="54"/>
    </row>
    <row r="2008" spans="18:18" customFormat="1" x14ac:dyDescent="0.25">
      <c r="R2008" s="54"/>
    </row>
    <row r="2009" spans="18:18" customFormat="1" x14ac:dyDescent="0.25">
      <c r="R2009" s="54"/>
    </row>
    <row r="2010" spans="18:18" customFormat="1" x14ac:dyDescent="0.25">
      <c r="R2010" s="54"/>
    </row>
    <row r="2011" spans="18:18" customFormat="1" x14ac:dyDescent="0.25">
      <c r="R2011" s="54"/>
    </row>
    <row r="2012" spans="18:18" customFormat="1" x14ac:dyDescent="0.25">
      <c r="R2012" s="54"/>
    </row>
    <row r="2013" spans="18:18" customFormat="1" x14ac:dyDescent="0.25">
      <c r="R2013" s="54"/>
    </row>
    <row r="2014" spans="18:18" customFormat="1" x14ac:dyDescent="0.25">
      <c r="R2014" s="54"/>
    </row>
    <row r="2015" spans="18:18" customFormat="1" x14ac:dyDescent="0.25">
      <c r="R2015" s="54"/>
    </row>
    <row r="2016" spans="18:18" customFormat="1" x14ac:dyDescent="0.25">
      <c r="R2016" s="54"/>
    </row>
    <row r="2017" spans="18:18" customFormat="1" x14ac:dyDescent="0.25">
      <c r="R2017" s="54"/>
    </row>
    <row r="2018" spans="18:18" customFormat="1" x14ac:dyDescent="0.25">
      <c r="R2018" s="54"/>
    </row>
    <row r="2019" spans="18:18" customFormat="1" x14ac:dyDescent="0.25">
      <c r="R2019" s="54"/>
    </row>
    <row r="2020" spans="18:18" customFormat="1" x14ac:dyDescent="0.25">
      <c r="R2020" s="54"/>
    </row>
    <row r="2021" spans="18:18" customFormat="1" x14ac:dyDescent="0.25">
      <c r="R2021" s="54"/>
    </row>
    <row r="2022" spans="18:18" customFormat="1" x14ac:dyDescent="0.25">
      <c r="R2022" s="54"/>
    </row>
    <row r="2023" spans="18:18" customFormat="1" x14ac:dyDescent="0.25">
      <c r="R2023" s="54"/>
    </row>
    <row r="2024" spans="18:18" customFormat="1" x14ac:dyDescent="0.25">
      <c r="R2024" s="54"/>
    </row>
    <row r="2025" spans="18:18" customFormat="1" x14ac:dyDescent="0.25">
      <c r="R2025" s="54"/>
    </row>
    <row r="2026" spans="18:18" customFormat="1" x14ac:dyDescent="0.25">
      <c r="R2026" s="54"/>
    </row>
    <row r="2027" spans="18:18" customFormat="1" x14ac:dyDescent="0.25">
      <c r="R2027" s="54"/>
    </row>
    <row r="2028" spans="18:18" customFormat="1" x14ac:dyDescent="0.25">
      <c r="R2028" s="54"/>
    </row>
    <row r="2029" spans="18:18" customFormat="1" x14ac:dyDescent="0.25">
      <c r="R2029" s="54"/>
    </row>
    <row r="2030" spans="18:18" customFormat="1" x14ac:dyDescent="0.25">
      <c r="R2030" s="54"/>
    </row>
    <row r="2031" spans="18:18" customFormat="1" x14ac:dyDescent="0.25">
      <c r="R2031" s="54"/>
    </row>
    <row r="2032" spans="18:18" customFormat="1" x14ac:dyDescent="0.25">
      <c r="R2032" s="54"/>
    </row>
    <row r="2033" spans="18:18" customFormat="1" x14ac:dyDescent="0.25">
      <c r="R2033" s="54"/>
    </row>
    <row r="2034" spans="18:18" customFormat="1" x14ac:dyDescent="0.25">
      <c r="R2034" s="54"/>
    </row>
    <row r="2035" spans="18:18" customFormat="1" x14ac:dyDescent="0.25">
      <c r="R2035" s="54"/>
    </row>
    <row r="2036" spans="18:18" customFormat="1" x14ac:dyDescent="0.25">
      <c r="R2036" s="54"/>
    </row>
    <row r="2037" spans="18:18" customFormat="1" x14ac:dyDescent="0.25">
      <c r="R2037" s="54"/>
    </row>
    <row r="2038" spans="18:18" customFormat="1" x14ac:dyDescent="0.25">
      <c r="R2038" s="54"/>
    </row>
    <row r="2039" spans="18:18" customFormat="1" x14ac:dyDescent="0.25">
      <c r="R2039" s="54"/>
    </row>
    <row r="2040" spans="18:18" customFormat="1" x14ac:dyDescent="0.25">
      <c r="R2040" s="54"/>
    </row>
    <row r="2041" spans="18:18" customFormat="1" x14ac:dyDescent="0.25">
      <c r="R2041" s="54"/>
    </row>
    <row r="2042" spans="18:18" customFormat="1" x14ac:dyDescent="0.25">
      <c r="R2042" s="54"/>
    </row>
    <row r="2043" spans="18:18" customFormat="1" x14ac:dyDescent="0.25">
      <c r="R2043" s="54"/>
    </row>
    <row r="2044" spans="18:18" customFormat="1" x14ac:dyDescent="0.25">
      <c r="R2044" s="54"/>
    </row>
    <row r="2045" spans="18:18" customFormat="1" x14ac:dyDescent="0.25">
      <c r="R2045" s="54"/>
    </row>
    <row r="2046" spans="18:18" customFormat="1" x14ac:dyDescent="0.25">
      <c r="R2046" s="54"/>
    </row>
    <row r="2047" spans="18:18" customFormat="1" x14ac:dyDescent="0.25">
      <c r="R2047" s="54"/>
    </row>
    <row r="2048" spans="18:18" customFormat="1" x14ac:dyDescent="0.25">
      <c r="R2048" s="54"/>
    </row>
    <row r="2049" spans="18:18" customFormat="1" x14ac:dyDescent="0.25">
      <c r="R2049" s="54"/>
    </row>
    <row r="2050" spans="18:18" customFormat="1" x14ac:dyDescent="0.25">
      <c r="R2050" s="54"/>
    </row>
    <row r="2051" spans="18:18" customFormat="1" x14ac:dyDescent="0.25">
      <c r="R2051" s="54"/>
    </row>
    <row r="2052" spans="18:18" customFormat="1" x14ac:dyDescent="0.25">
      <c r="R2052" s="54"/>
    </row>
    <row r="2053" spans="18:18" customFormat="1" x14ac:dyDescent="0.25">
      <c r="R2053" s="54"/>
    </row>
    <row r="2054" spans="18:18" customFormat="1" x14ac:dyDescent="0.25">
      <c r="R2054" s="54"/>
    </row>
    <row r="2055" spans="18:18" customFormat="1" x14ac:dyDescent="0.25">
      <c r="R2055" s="54"/>
    </row>
    <row r="2056" spans="18:18" customFormat="1" x14ac:dyDescent="0.25">
      <c r="R2056" s="54"/>
    </row>
    <row r="2057" spans="18:18" customFormat="1" x14ac:dyDescent="0.25">
      <c r="R2057" s="54"/>
    </row>
    <row r="2058" spans="18:18" customFormat="1" x14ac:dyDescent="0.25">
      <c r="R2058" s="54"/>
    </row>
    <row r="2059" spans="18:18" customFormat="1" x14ac:dyDescent="0.25">
      <c r="R2059" s="54"/>
    </row>
    <row r="2060" spans="18:18" customFormat="1" x14ac:dyDescent="0.25">
      <c r="R2060" s="54"/>
    </row>
    <row r="2061" spans="18:18" customFormat="1" x14ac:dyDescent="0.25">
      <c r="R2061" s="54"/>
    </row>
    <row r="2062" spans="18:18" customFormat="1" x14ac:dyDescent="0.25">
      <c r="R2062" s="54"/>
    </row>
    <row r="2063" spans="18:18" customFormat="1" x14ac:dyDescent="0.25">
      <c r="R2063" s="54"/>
    </row>
    <row r="2064" spans="18:18" customFormat="1" x14ac:dyDescent="0.25">
      <c r="R2064" s="54"/>
    </row>
    <row r="2065" spans="18:18" customFormat="1" x14ac:dyDescent="0.25">
      <c r="R2065" s="54"/>
    </row>
    <row r="2066" spans="18:18" customFormat="1" x14ac:dyDescent="0.25">
      <c r="R2066" s="54"/>
    </row>
    <row r="2067" spans="18:18" customFormat="1" x14ac:dyDescent="0.25">
      <c r="R2067" s="54"/>
    </row>
    <row r="2068" spans="18:18" customFormat="1" x14ac:dyDescent="0.25">
      <c r="R2068" s="54"/>
    </row>
    <row r="2069" spans="18:18" customFormat="1" x14ac:dyDescent="0.25">
      <c r="R2069" s="54"/>
    </row>
    <row r="2070" spans="18:18" customFormat="1" x14ac:dyDescent="0.25">
      <c r="R2070" s="54"/>
    </row>
    <row r="2071" spans="18:18" customFormat="1" x14ac:dyDescent="0.25">
      <c r="R2071" s="54"/>
    </row>
    <row r="2072" spans="18:18" customFormat="1" x14ac:dyDescent="0.25">
      <c r="R2072" s="54"/>
    </row>
    <row r="2073" spans="18:18" customFormat="1" x14ac:dyDescent="0.25">
      <c r="R2073" s="54"/>
    </row>
    <row r="2074" spans="18:18" customFormat="1" x14ac:dyDescent="0.25">
      <c r="R2074" s="54"/>
    </row>
    <row r="2075" spans="18:18" customFormat="1" x14ac:dyDescent="0.25">
      <c r="R2075" s="54"/>
    </row>
    <row r="2076" spans="18:18" customFormat="1" x14ac:dyDescent="0.25">
      <c r="R2076" s="54"/>
    </row>
    <row r="2077" spans="18:18" customFormat="1" x14ac:dyDescent="0.25">
      <c r="R2077" s="54"/>
    </row>
    <row r="2078" spans="18:18" customFormat="1" x14ac:dyDescent="0.25">
      <c r="R2078" s="54"/>
    </row>
    <row r="2079" spans="18:18" customFormat="1" x14ac:dyDescent="0.25">
      <c r="R2079" s="54"/>
    </row>
    <row r="2080" spans="18:18" customFormat="1" x14ac:dyDescent="0.25">
      <c r="R2080" s="54"/>
    </row>
    <row r="2081" spans="18:18" customFormat="1" x14ac:dyDescent="0.25">
      <c r="R2081" s="54"/>
    </row>
    <row r="2082" spans="18:18" customFormat="1" x14ac:dyDescent="0.25">
      <c r="R2082" s="54"/>
    </row>
    <row r="2083" spans="18:18" customFormat="1" x14ac:dyDescent="0.25">
      <c r="R2083" s="54"/>
    </row>
    <row r="2084" spans="18:18" customFormat="1" x14ac:dyDescent="0.25">
      <c r="R2084" s="54"/>
    </row>
    <row r="2085" spans="18:18" customFormat="1" x14ac:dyDescent="0.25">
      <c r="R2085" s="54"/>
    </row>
    <row r="2086" spans="18:18" customFormat="1" x14ac:dyDescent="0.25">
      <c r="R2086" s="54"/>
    </row>
    <row r="2087" spans="18:18" customFormat="1" x14ac:dyDescent="0.25">
      <c r="R2087" s="54"/>
    </row>
    <row r="2088" spans="18:18" customFormat="1" x14ac:dyDescent="0.25">
      <c r="R2088" s="54"/>
    </row>
    <row r="2089" spans="18:18" customFormat="1" x14ac:dyDescent="0.25">
      <c r="R2089" s="54"/>
    </row>
    <row r="2090" spans="18:18" customFormat="1" x14ac:dyDescent="0.25">
      <c r="R2090" s="54"/>
    </row>
    <row r="2091" spans="18:18" customFormat="1" x14ac:dyDescent="0.25">
      <c r="R2091" s="54"/>
    </row>
    <row r="2092" spans="18:18" customFormat="1" x14ac:dyDescent="0.25">
      <c r="R2092" s="54"/>
    </row>
    <row r="2093" spans="18:18" customFormat="1" x14ac:dyDescent="0.25">
      <c r="R2093" s="54"/>
    </row>
    <row r="2094" spans="18:18" customFormat="1" x14ac:dyDescent="0.25">
      <c r="R2094" s="54"/>
    </row>
    <row r="2095" spans="18:18" customFormat="1" x14ac:dyDescent="0.25">
      <c r="R2095" s="54"/>
    </row>
    <row r="2096" spans="18:18" customFormat="1" x14ac:dyDescent="0.25">
      <c r="R2096" s="54"/>
    </row>
    <row r="2097" spans="18:18" customFormat="1" x14ac:dyDescent="0.25">
      <c r="R2097" s="54"/>
    </row>
    <row r="2098" spans="18:18" customFormat="1" x14ac:dyDescent="0.25">
      <c r="R2098" s="54"/>
    </row>
    <row r="2099" spans="18:18" customFormat="1" x14ac:dyDescent="0.25">
      <c r="R2099" s="54"/>
    </row>
    <row r="2100" spans="18:18" customFormat="1" x14ac:dyDescent="0.25">
      <c r="R2100" s="54"/>
    </row>
    <row r="2101" spans="18:18" customFormat="1" x14ac:dyDescent="0.25">
      <c r="R2101" s="54"/>
    </row>
    <row r="2102" spans="18:18" customFormat="1" x14ac:dyDescent="0.25">
      <c r="R2102" s="54"/>
    </row>
    <row r="2103" spans="18:18" customFormat="1" x14ac:dyDescent="0.25">
      <c r="R2103" s="54"/>
    </row>
    <row r="2104" spans="18:18" customFormat="1" x14ac:dyDescent="0.25">
      <c r="R2104" s="54"/>
    </row>
    <row r="2105" spans="18:18" customFormat="1" x14ac:dyDescent="0.25">
      <c r="R2105" s="54"/>
    </row>
    <row r="2106" spans="18:18" customFormat="1" x14ac:dyDescent="0.25">
      <c r="R2106" s="54"/>
    </row>
    <row r="2107" spans="18:18" customFormat="1" x14ac:dyDescent="0.25">
      <c r="R2107" s="54"/>
    </row>
    <row r="2108" spans="18:18" customFormat="1" x14ac:dyDescent="0.25">
      <c r="R2108" s="54"/>
    </row>
    <row r="2109" spans="18:18" customFormat="1" x14ac:dyDescent="0.25">
      <c r="R2109" s="54"/>
    </row>
    <row r="2110" spans="18:18" customFormat="1" x14ac:dyDescent="0.25">
      <c r="R2110" s="54"/>
    </row>
    <row r="2111" spans="18:18" customFormat="1" x14ac:dyDescent="0.25">
      <c r="R2111" s="54"/>
    </row>
    <row r="2112" spans="18:18" customFormat="1" x14ac:dyDescent="0.25">
      <c r="R2112" s="54"/>
    </row>
    <row r="2113" spans="18:18" customFormat="1" x14ac:dyDescent="0.25">
      <c r="R2113" s="54"/>
    </row>
    <row r="2114" spans="18:18" customFormat="1" x14ac:dyDescent="0.25">
      <c r="R2114" s="54"/>
    </row>
    <row r="2115" spans="18:18" customFormat="1" x14ac:dyDescent="0.25">
      <c r="R2115" s="54"/>
    </row>
    <row r="2116" spans="18:18" customFormat="1" x14ac:dyDescent="0.25">
      <c r="R2116" s="54"/>
    </row>
    <row r="2117" spans="18:18" customFormat="1" x14ac:dyDescent="0.25">
      <c r="R2117" s="54"/>
    </row>
    <row r="2118" spans="18:18" customFormat="1" x14ac:dyDescent="0.25">
      <c r="R2118" s="54"/>
    </row>
    <row r="2119" spans="18:18" customFormat="1" x14ac:dyDescent="0.25">
      <c r="R2119" s="54"/>
    </row>
    <row r="2120" spans="18:18" customFormat="1" x14ac:dyDescent="0.25">
      <c r="R2120" s="54"/>
    </row>
    <row r="2121" spans="18:18" customFormat="1" x14ac:dyDescent="0.25">
      <c r="R2121" s="54"/>
    </row>
    <row r="2122" spans="18:18" customFormat="1" x14ac:dyDescent="0.25">
      <c r="R2122" s="54"/>
    </row>
    <row r="2123" spans="18:18" customFormat="1" x14ac:dyDescent="0.25">
      <c r="R2123" s="54"/>
    </row>
    <row r="2124" spans="18:18" customFormat="1" x14ac:dyDescent="0.25">
      <c r="R2124" s="54"/>
    </row>
    <row r="2125" spans="18:18" customFormat="1" x14ac:dyDescent="0.25">
      <c r="R2125" s="54"/>
    </row>
    <row r="2126" spans="18:18" customFormat="1" x14ac:dyDescent="0.25">
      <c r="R2126" s="54"/>
    </row>
    <row r="2127" spans="18:18" customFormat="1" x14ac:dyDescent="0.25">
      <c r="R2127" s="54"/>
    </row>
    <row r="2128" spans="18:18" customFormat="1" x14ac:dyDescent="0.25">
      <c r="R2128" s="54"/>
    </row>
    <row r="2129" spans="18:18" customFormat="1" x14ac:dyDescent="0.25">
      <c r="R2129" s="54"/>
    </row>
    <row r="2130" spans="18:18" customFormat="1" x14ac:dyDescent="0.25">
      <c r="R2130" s="54"/>
    </row>
    <row r="2131" spans="18:18" customFormat="1" x14ac:dyDescent="0.25">
      <c r="R2131" s="54"/>
    </row>
    <row r="2132" spans="18:18" customFormat="1" x14ac:dyDescent="0.25">
      <c r="R2132" s="54"/>
    </row>
    <row r="2133" spans="18:18" customFormat="1" x14ac:dyDescent="0.25">
      <c r="R2133" s="54"/>
    </row>
    <row r="2134" spans="18:18" customFormat="1" x14ac:dyDescent="0.25">
      <c r="R2134" s="54"/>
    </row>
    <row r="2135" spans="18:18" customFormat="1" x14ac:dyDescent="0.25">
      <c r="R2135" s="54"/>
    </row>
    <row r="2136" spans="18:18" customFormat="1" x14ac:dyDescent="0.25">
      <c r="R2136" s="54"/>
    </row>
    <row r="2137" spans="18:18" customFormat="1" x14ac:dyDescent="0.25">
      <c r="R2137" s="54"/>
    </row>
    <row r="2138" spans="18:18" customFormat="1" x14ac:dyDescent="0.25">
      <c r="R2138" s="54"/>
    </row>
    <row r="2139" spans="18:18" customFormat="1" x14ac:dyDescent="0.25">
      <c r="R2139" s="54"/>
    </row>
    <row r="2140" spans="18:18" customFormat="1" x14ac:dyDescent="0.25">
      <c r="R2140" s="54"/>
    </row>
    <row r="2141" spans="18:18" customFormat="1" x14ac:dyDescent="0.25">
      <c r="R2141" s="54"/>
    </row>
    <row r="2142" spans="18:18" customFormat="1" x14ac:dyDescent="0.25">
      <c r="R2142" s="54"/>
    </row>
    <row r="2143" spans="18:18" customFormat="1" x14ac:dyDescent="0.25">
      <c r="R2143" s="54"/>
    </row>
    <row r="2144" spans="18:18" customFormat="1" x14ac:dyDescent="0.25">
      <c r="R2144" s="54"/>
    </row>
    <row r="2145" spans="18:18" customFormat="1" x14ac:dyDescent="0.25">
      <c r="R2145" s="54"/>
    </row>
    <row r="2146" spans="18:18" customFormat="1" x14ac:dyDescent="0.25">
      <c r="R2146" s="54"/>
    </row>
    <row r="2147" spans="18:18" customFormat="1" x14ac:dyDescent="0.25">
      <c r="R2147" s="54"/>
    </row>
    <row r="2148" spans="18:18" customFormat="1" x14ac:dyDescent="0.25">
      <c r="R2148" s="54"/>
    </row>
    <row r="2149" spans="18:18" customFormat="1" x14ac:dyDescent="0.25">
      <c r="R2149" s="54"/>
    </row>
    <row r="2150" spans="18:18" customFormat="1" x14ac:dyDescent="0.25">
      <c r="R2150" s="54"/>
    </row>
    <row r="2151" spans="18:18" customFormat="1" x14ac:dyDescent="0.25">
      <c r="R2151" s="54"/>
    </row>
    <row r="2152" spans="18:18" customFormat="1" x14ac:dyDescent="0.25">
      <c r="R2152" s="54"/>
    </row>
    <row r="2153" spans="18:18" customFormat="1" x14ac:dyDescent="0.25">
      <c r="R2153" s="54"/>
    </row>
    <row r="2154" spans="18:18" customFormat="1" x14ac:dyDescent="0.25">
      <c r="R2154" s="54"/>
    </row>
    <row r="2155" spans="18:18" customFormat="1" x14ac:dyDescent="0.25">
      <c r="R2155" s="54"/>
    </row>
    <row r="2156" spans="18:18" customFormat="1" x14ac:dyDescent="0.25">
      <c r="R2156" s="54"/>
    </row>
    <row r="2157" spans="18:18" customFormat="1" x14ac:dyDescent="0.25">
      <c r="R2157" s="54"/>
    </row>
    <row r="2158" spans="18:18" customFormat="1" x14ac:dyDescent="0.25">
      <c r="R2158" s="54"/>
    </row>
    <row r="2159" spans="18:18" customFormat="1" x14ac:dyDescent="0.25">
      <c r="R2159" s="54"/>
    </row>
    <row r="2160" spans="18:18" customFormat="1" x14ac:dyDescent="0.25">
      <c r="R2160" s="54"/>
    </row>
    <row r="2161" spans="18:18" customFormat="1" x14ac:dyDescent="0.25">
      <c r="R2161" s="54"/>
    </row>
    <row r="2162" spans="18:18" customFormat="1" x14ac:dyDescent="0.25">
      <c r="R2162" s="54"/>
    </row>
    <row r="2163" spans="18:18" customFormat="1" x14ac:dyDescent="0.25">
      <c r="R2163" s="54"/>
    </row>
    <row r="2164" spans="18:18" customFormat="1" x14ac:dyDescent="0.25">
      <c r="R2164" s="54"/>
    </row>
    <row r="2165" spans="18:18" customFormat="1" x14ac:dyDescent="0.25">
      <c r="R2165" s="54"/>
    </row>
    <row r="2166" spans="18:18" customFormat="1" x14ac:dyDescent="0.25">
      <c r="R2166" s="54"/>
    </row>
    <row r="2167" spans="18:18" customFormat="1" x14ac:dyDescent="0.25">
      <c r="R2167" s="54"/>
    </row>
    <row r="2168" spans="18:18" customFormat="1" x14ac:dyDescent="0.25">
      <c r="R2168" s="54"/>
    </row>
    <row r="2169" spans="18:18" customFormat="1" x14ac:dyDescent="0.25">
      <c r="R2169" s="54"/>
    </row>
    <row r="2170" spans="18:18" customFormat="1" x14ac:dyDescent="0.25">
      <c r="R2170" s="54"/>
    </row>
    <row r="2171" spans="18:18" customFormat="1" x14ac:dyDescent="0.25">
      <c r="R2171" s="54"/>
    </row>
    <row r="2172" spans="18:18" customFormat="1" x14ac:dyDescent="0.25">
      <c r="R2172" s="54"/>
    </row>
    <row r="2173" spans="18:18" customFormat="1" x14ac:dyDescent="0.25">
      <c r="R2173" s="54"/>
    </row>
    <row r="2174" spans="18:18" customFormat="1" x14ac:dyDescent="0.25">
      <c r="R2174" s="54"/>
    </row>
    <row r="2175" spans="18:18" customFormat="1" x14ac:dyDescent="0.25">
      <c r="R2175" s="54"/>
    </row>
    <row r="2176" spans="18:18" customFormat="1" x14ac:dyDescent="0.25">
      <c r="R2176" s="54"/>
    </row>
    <row r="2177" spans="18:18" customFormat="1" x14ac:dyDescent="0.25">
      <c r="R2177" s="54"/>
    </row>
    <row r="2178" spans="18:18" customFormat="1" x14ac:dyDescent="0.25">
      <c r="R2178" s="54"/>
    </row>
    <row r="2179" spans="18:18" customFormat="1" x14ac:dyDescent="0.25">
      <c r="R2179" s="54"/>
    </row>
    <row r="2180" spans="18:18" customFormat="1" x14ac:dyDescent="0.25">
      <c r="R2180" s="54"/>
    </row>
    <row r="2181" spans="18:18" customFormat="1" x14ac:dyDescent="0.25">
      <c r="R2181" s="54"/>
    </row>
    <row r="2182" spans="18:18" customFormat="1" x14ac:dyDescent="0.25">
      <c r="R2182" s="54"/>
    </row>
    <row r="2183" spans="18:18" customFormat="1" x14ac:dyDescent="0.25">
      <c r="R2183" s="54"/>
    </row>
    <row r="2184" spans="18:18" customFormat="1" x14ac:dyDescent="0.25">
      <c r="R2184" s="54"/>
    </row>
    <row r="2185" spans="18:18" customFormat="1" x14ac:dyDescent="0.25">
      <c r="R2185" s="54"/>
    </row>
    <row r="2186" spans="18:18" customFormat="1" x14ac:dyDescent="0.25">
      <c r="R2186" s="54"/>
    </row>
    <row r="2187" spans="18:18" customFormat="1" x14ac:dyDescent="0.25">
      <c r="R2187" s="54"/>
    </row>
    <row r="2188" spans="18:18" customFormat="1" x14ac:dyDescent="0.25">
      <c r="R2188" s="54"/>
    </row>
    <row r="2189" spans="18:18" customFormat="1" x14ac:dyDescent="0.25">
      <c r="R2189" s="54"/>
    </row>
    <row r="2190" spans="18:18" customFormat="1" x14ac:dyDescent="0.25">
      <c r="R2190" s="54"/>
    </row>
    <row r="2191" spans="18:18" customFormat="1" x14ac:dyDescent="0.25">
      <c r="R2191" s="54"/>
    </row>
    <row r="2192" spans="18:18" customFormat="1" x14ac:dyDescent="0.25">
      <c r="R2192" s="54"/>
    </row>
    <row r="2193" spans="18:18" customFormat="1" x14ac:dyDescent="0.25">
      <c r="R2193" s="54"/>
    </row>
    <row r="2194" spans="18:18" customFormat="1" x14ac:dyDescent="0.25">
      <c r="R2194" s="54"/>
    </row>
    <row r="2195" spans="18:18" customFormat="1" x14ac:dyDescent="0.25">
      <c r="R2195" s="54"/>
    </row>
    <row r="2196" spans="18:18" customFormat="1" x14ac:dyDescent="0.25">
      <c r="R2196" s="54"/>
    </row>
    <row r="2197" spans="18:18" customFormat="1" x14ac:dyDescent="0.25">
      <c r="R2197" s="54"/>
    </row>
    <row r="2198" spans="18:18" customFormat="1" x14ac:dyDescent="0.25">
      <c r="R2198" s="54"/>
    </row>
    <row r="2199" spans="18:18" customFormat="1" x14ac:dyDescent="0.25">
      <c r="R2199" s="54"/>
    </row>
    <row r="2200" spans="18:18" customFormat="1" x14ac:dyDescent="0.25">
      <c r="R2200" s="54"/>
    </row>
    <row r="2201" spans="18:18" customFormat="1" x14ac:dyDescent="0.25">
      <c r="R2201" s="54"/>
    </row>
    <row r="2202" spans="18:18" customFormat="1" x14ac:dyDescent="0.25">
      <c r="R2202" s="54"/>
    </row>
    <row r="2203" spans="18:18" customFormat="1" x14ac:dyDescent="0.25">
      <c r="R2203" s="54"/>
    </row>
    <row r="2204" spans="18:18" customFormat="1" x14ac:dyDescent="0.25">
      <c r="R2204" s="54"/>
    </row>
    <row r="2205" spans="18:18" customFormat="1" x14ac:dyDescent="0.25">
      <c r="R2205" s="54"/>
    </row>
    <row r="2206" spans="18:18" customFormat="1" x14ac:dyDescent="0.25">
      <c r="R2206" s="54"/>
    </row>
    <row r="2207" spans="18:18" customFormat="1" x14ac:dyDescent="0.25">
      <c r="R2207" s="54"/>
    </row>
    <row r="2208" spans="18:18" customFormat="1" x14ac:dyDescent="0.25">
      <c r="R2208" s="54"/>
    </row>
    <row r="2209" spans="18:18" customFormat="1" x14ac:dyDescent="0.25">
      <c r="R2209" s="54"/>
    </row>
    <row r="2210" spans="18:18" customFormat="1" x14ac:dyDescent="0.25">
      <c r="R2210" s="54"/>
    </row>
    <row r="2211" spans="18:18" customFormat="1" x14ac:dyDescent="0.25">
      <c r="R2211" s="54"/>
    </row>
    <row r="2212" spans="18:18" customFormat="1" x14ac:dyDescent="0.25">
      <c r="R2212" s="54"/>
    </row>
    <row r="2213" spans="18:18" customFormat="1" x14ac:dyDescent="0.25">
      <c r="R2213" s="54"/>
    </row>
    <row r="2214" spans="18:18" customFormat="1" x14ac:dyDescent="0.25">
      <c r="R2214" s="54"/>
    </row>
    <row r="2215" spans="18:18" customFormat="1" x14ac:dyDescent="0.25">
      <c r="R2215" s="54"/>
    </row>
    <row r="2216" spans="18:18" customFormat="1" x14ac:dyDescent="0.25">
      <c r="R2216" s="54"/>
    </row>
    <row r="2217" spans="18:18" customFormat="1" x14ac:dyDescent="0.25">
      <c r="R2217" s="54"/>
    </row>
    <row r="2218" spans="18:18" customFormat="1" x14ac:dyDescent="0.25">
      <c r="R2218" s="54"/>
    </row>
    <row r="2219" spans="18:18" customFormat="1" x14ac:dyDescent="0.25">
      <c r="R2219" s="54"/>
    </row>
    <row r="2220" spans="18:18" customFormat="1" x14ac:dyDescent="0.25">
      <c r="R2220" s="54"/>
    </row>
    <row r="2221" spans="18:18" customFormat="1" x14ac:dyDescent="0.25">
      <c r="R2221" s="54"/>
    </row>
    <row r="2222" spans="18:18" customFormat="1" x14ac:dyDescent="0.25">
      <c r="R2222" s="54"/>
    </row>
    <row r="2223" spans="18:18" customFormat="1" x14ac:dyDescent="0.25">
      <c r="R2223" s="54"/>
    </row>
    <row r="2224" spans="18:18" customFormat="1" x14ac:dyDescent="0.25">
      <c r="R2224" s="54"/>
    </row>
    <row r="2225" spans="18:18" customFormat="1" x14ac:dyDescent="0.25">
      <c r="R2225" s="54"/>
    </row>
    <row r="2226" spans="18:18" customFormat="1" x14ac:dyDescent="0.25">
      <c r="R2226" s="54"/>
    </row>
    <row r="2227" spans="18:18" customFormat="1" x14ac:dyDescent="0.25">
      <c r="R2227" s="54"/>
    </row>
    <row r="2228" spans="18:18" customFormat="1" x14ac:dyDescent="0.25">
      <c r="R2228" s="54"/>
    </row>
    <row r="2229" spans="18:18" customFormat="1" x14ac:dyDescent="0.25">
      <c r="R2229" s="54"/>
    </row>
    <row r="2230" spans="18:18" customFormat="1" x14ac:dyDescent="0.25">
      <c r="R2230" s="54"/>
    </row>
    <row r="2231" spans="18:18" customFormat="1" x14ac:dyDescent="0.25">
      <c r="R2231" s="54"/>
    </row>
    <row r="2232" spans="18:18" customFormat="1" x14ac:dyDescent="0.25">
      <c r="R2232" s="54"/>
    </row>
    <row r="2233" spans="18:18" customFormat="1" x14ac:dyDescent="0.25">
      <c r="R2233" s="54"/>
    </row>
    <row r="2234" spans="18:18" customFormat="1" x14ac:dyDescent="0.25">
      <c r="R2234" s="54"/>
    </row>
    <row r="2235" spans="18:18" customFormat="1" x14ac:dyDescent="0.25">
      <c r="R2235" s="54"/>
    </row>
    <row r="2236" spans="18:18" customFormat="1" x14ac:dyDescent="0.25">
      <c r="R2236" s="54"/>
    </row>
    <row r="2237" spans="18:18" customFormat="1" x14ac:dyDescent="0.25">
      <c r="R2237" s="54"/>
    </row>
    <row r="2238" spans="18:18" customFormat="1" x14ac:dyDescent="0.25">
      <c r="R2238" s="54"/>
    </row>
    <row r="2239" spans="18:18" customFormat="1" x14ac:dyDescent="0.25">
      <c r="R2239" s="54"/>
    </row>
    <row r="2240" spans="18:18" customFormat="1" x14ac:dyDescent="0.25">
      <c r="R2240" s="54"/>
    </row>
    <row r="2241" spans="18:18" customFormat="1" x14ac:dyDescent="0.25">
      <c r="R2241" s="54"/>
    </row>
    <row r="2242" spans="18:18" customFormat="1" x14ac:dyDescent="0.25">
      <c r="R2242" s="54"/>
    </row>
    <row r="2243" spans="18:18" customFormat="1" x14ac:dyDescent="0.25">
      <c r="R2243" s="54"/>
    </row>
    <row r="2244" spans="18:18" customFormat="1" x14ac:dyDescent="0.25">
      <c r="R2244" s="54"/>
    </row>
    <row r="2245" spans="18:18" customFormat="1" x14ac:dyDescent="0.25">
      <c r="R2245" s="54"/>
    </row>
    <row r="2246" spans="18:18" customFormat="1" x14ac:dyDescent="0.25">
      <c r="R2246" s="54"/>
    </row>
    <row r="2247" spans="18:18" customFormat="1" x14ac:dyDescent="0.25">
      <c r="R2247" s="54"/>
    </row>
    <row r="2248" spans="18:18" customFormat="1" x14ac:dyDescent="0.25">
      <c r="R2248" s="54"/>
    </row>
    <row r="2249" spans="18:18" customFormat="1" x14ac:dyDescent="0.25">
      <c r="R2249" s="54"/>
    </row>
    <row r="2250" spans="18:18" customFormat="1" x14ac:dyDescent="0.25">
      <c r="R2250" s="54"/>
    </row>
    <row r="2251" spans="18:18" customFormat="1" x14ac:dyDescent="0.25">
      <c r="R2251" s="54"/>
    </row>
    <row r="2252" spans="18:18" customFormat="1" x14ac:dyDescent="0.25">
      <c r="R2252" s="54"/>
    </row>
    <row r="2253" spans="18:18" customFormat="1" x14ac:dyDescent="0.25">
      <c r="R2253" s="54"/>
    </row>
    <row r="2254" spans="18:18" customFormat="1" x14ac:dyDescent="0.25">
      <c r="R2254" s="54"/>
    </row>
    <row r="2255" spans="18:18" customFormat="1" x14ac:dyDescent="0.25">
      <c r="R2255" s="54"/>
    </row>
    <row r="2256" spans="18:18" customFormat="1" x14ac:dyDescent="0.25">
      <c r="R2256" s="54"/>
    </row>
    <row r="2257" spans="18:18" customFormat="1" x14ac:dyDescent="0.25">
      <c r="R2257" s="54"/>
    </row>
    <row r="2258" spans="18:18" customFormat="1" x14ac:dyDescent="0.25">
      <c r="R2258" s="54"/>
    </row>
    <row r="2259" spans="18:18" customFormat="1" x14ac:dyDescent="0.25">
      <c r="R2259" s="54"/>
    </row>
    <row r="2260" spans="18:18" customFormat="1" x14ac:dyDescent="0.25">
      <c r="R2260" s="54"/>
    </row>
    <row r="2261" spans="18:18" customFormat="1" x14ac:dyDescent="0.25">
      <c r="R2261" s="54"/>
    </row>
    <row r="2262" spans="18:18" customFormat="1" x14ac:dyDescent="0.25">
      <c r="R2262" s="54"/>
    </row>
    <row r="2263" spans="18:18" customFormat="1" x14ac:dyDescent="0.25">
      <c r="R2263" s="54"/>
    </row>
    <row r="2264" spans="18:18" customFormat="1" x14ac:dyDescent="0.25">
      <c r="R2264" s="54"/>
    </row>
    <row r="2265" spans="18:18" customFormat="1" x14ac:dyDescent="0.25">
      <c r="R2265" s="54"/>
    </row>
    <row r="2266" spans="18:18" customFormat="1" x14ac:dyDescent="0.25">
      <c r="R2266" s="54"/>
    </row>
    <row r="2267" spans="18:18" customFormat="1" x14ac:dyDescent="0.25">
      <c r="R2267" s="54"/>
    </row>
    <row r="2268" spans="18:18" customFormat="1" x14ac:dyDescent="0.25">
      <c r="R2268" s="54"/>
    </row>
    <row r="2269" spans="18:18" customFormat="1" x14ac:dyDescent="0.25">
      <c r="R2269" s="54"/>
    </row>
    <row r="2270" spans="18:18" customFormat="1" x14ac:dyDescent="0.25">
      <c r="R2270" s="54"/>
    </row>
    <row r="2271" spans="18:18" customFormat="1" x14ac:dyDescent="0.25">
      <c r="R2271" s="54"/>
    </row>
    <row r="2272" spans="18:18" customFormat="1" x14ac:dyDescent="0.25">
      <c r="R2272" s="54"/>
    </row>
    <row r="2273" spans="18:18" customFormat="1" x14ac:dyDescent="0.25">
      <c r="R2273" s="54"/>
    </row>
    <row r="2274" spans="18:18" customFormat="1" x14ac:dyDescent="0.25">
      <c r="R2274" s="54"/>
    </row>
    <row r="2275" spans="18:18" customFormat="1" x14ac:dyDescent="0.25">
      <c r="R2275" s="54"/>
    </row>
    <row r="2276" spans="18:18" customFormat="1" x14ac:dyDescent="0.25">
      <c r="R2276" s="54"/>
    </row>
    <row r="2277" spans="18:18" customFormat="1" x14ac:dyDescent="0.25">
      <c r="R2277" s="54"/>
    </row>
    <row r="2278" spans="18:18" customFormat="1" x14ac:dyDescent="0.25">
      <c r="R2278" s="54"/>
    </row>
    <row r="2279" spans="18:18" customFormat="1" x14ac:dyDescent="0.25">
      <c r="R2279" s="54"/>
    </row>
    <row r="2280" spans="18:18" customFormat="1" x14ac:dyDescent="0.25">
      <c r="R2280" s="54"/>
    </row>
    <row r="2281" spans="18:18" customFormat="1" x14ac:dyDescent="0.25">
      <c r="R2281" s="54"/>
    </row>
    <row r="2282" spans="18:18" customFormat="1" x14ac:dyDescent="0.25">
      <c r="R2282" s="54"/>
    </row>
    <row r="2283" spans="18:18" customFormat="1" x14ac:dyDescent="0.25">
      <c r="R2283" s="54"/>
    </row>
    <row r="2284" spans="18:18" customFormat="1" x14ac:dyDescent="0.25">
      <c r="R2284" s="54"/>
    </row>
    <row r="2285" spans="18:18" customFormat="1" x14ac:dyDescent="0.25">
      <c r="R2285" s="54"/>
    </row>
    <row r="2286" spans="18:18" customFormat="1" x14ac:dyDescent="0.25">
      <c r="R2286" s="54"/>
    </row>
    <row r="2287" spans="18:18" customFormat="1" x14ac:dyDescent="0.25">
      <c r="R2287" s="54"/>
    </row>
    <row r="2288" spans="18:18" customFormat="1" x14ac:dyDescent="0.25">
      <c r="R2288" s="54"/>
    </row>
    <row r="2289" spans="18:18" customFormat="1" x14ac:dyDescent="0.25">
      <c r="R2289" s="54"/>
    </row>
    <row r="2290" spans="18:18" customFormat="1" x14ac:dyDescent="0.25">
      <c r="R2290" s="54"/>
    </row>
    <row r="2291" spans="18:18" customFormat="1" x14ac:dyDescent="0.25">
      <c r="R2291" s="54"/>
    </row>
    <row r="2292" spans="18:18" customFormat="1" x14ac:dyDescent="0.25">
      <c r="R2292" s="54"/>
    </row>
    <row r="2293" spans="18:18" customFormat="1" x14ac:dyDescent="0.25">
      <c r="R2293" s="54"/>
    </row>
    <row r="2294" spans="18:18" customFormat="1" x14ac:dyDescent="0.25">
      <c r="R2294" s="54"/>
    </row>
    <row r="2295" spans="18:18" customFormat="1" x14ac:dyDescent="0.25">
      <c r="R2295" s="54"/>
    </row>
    <row r="2296" spans="18:18" customFormat="1" x14ac:dyDescent="0.25">
      <c r="R2296" s="54"/>
    </row>
    <row r="2297" spans="18:18" customFormat="1" x14ac:dyDescent="0.25">
      <c r="R2297" s="54"/>
    </row>
    <row r="2298" spans="18:18" customFormat="1" x14ac:dyDescent="0.25">
      <c r="R2298" s="54"/>
    </row>
    <row r="2299" spans="18:18" customFormat="1" x14ac:dyDescent="0.25">
      <c r="R2299" s="54"/>
    </row>
    <row r="2300" spans="18:18" customFormat="1" x14ac:dyDescent="0.25">
      <c r="R2300" s="54"/>
    </row>
    <row r="2301" spans="18:18" customFormat="1" x14ac:dyDescent="0.25">
      <c r="R2301" s="54"/>
    </row>
    <row r="2302" spans="18:18" customFormat="1" x14ac:dyDescent="0.25">
      <c r="R2302" s="54"/>
    </row>
    <row r="2303" spans="18:18" customFormat="1" x14ac:dyDescent="0.25">
      <c r="R2303" s="54"/>
    </row>
    <row r="2304" spans="18:18" customFormat="1" x14ac:dyDescent="0.25">
      <c r="R2304" s="54"/>
    </row>
    <row r="2305" spans="18:18" customFormat="1" x14ac:dyDescent="0.25">
      <c r="R2305" s="54"/>
    </row>
    <row r="2306" spans="18:18" customFormat="1" x14ac:dyDescent="0.25">
      <c r="R2306" s="54"/>
    </row>
    <row r="2307" spans="18:18" customFormat="1" x14ac:dyDescent="0.25">
      <c r="R2307" s="54"/>
    </row>
    <row r="2308" spans="18:18" customFormat="1" x14ac:dyDescent="0.25">
      <c r="R2308" s="54"/>
    </row>
    <row r="2309" spans="18:18" customFormat="1" x14ac:dyDescent="0.25">
      <c r="R2309" s="54"/>
    </row>
    <row r="2310" spans="18:18" customFormat="1" x14ac:dyDescent="0.25">
      <c r="R2310" s="54"/>
    </row>
    <row r="2311" spans="18:18" customFormat="1" x14ac:dyDescent="0.25">
      <c r="R2311" s="54"/>
    </row>
    <row r="2312" spans="18:18" customFormat="1" x14ac:dyDescent="0.25">
      <c r="R2312" s="54"/>
    </row>
    <row r="2313" spans="18:18" customFormat="1" x14ac:dyDescent="0.25">
      <c r="R2313" s="54"/>
    </row>
    <row r="2314" spans="18:18" customFormat="1" x14ac:dyDescent="0.25">
      <c r="R2314" s="54"/>
    </row>
    <row r="2315" spans="18:18" customFormat="1" x14ac:dyDescent="0.25">
      <c r="R2315" s="54"/>
    </row>
    <row r="2316" spans="18:18" customFormat="1" x14ac:dyDescent="0.25">
      <c r="R2316" s="54"/>
    </row>
    <row r="2317" spans="18:18" customFormat="1" x14ac:dyDescent="0.25">
      <c r="R2317" s="54"/>
    </row>
    <row r="2318" spans="18:18" customFormat="1" x14ac:dyDescent="0.25">
      <c r="R2318" s="54"/>
    </row>
    <row r="2319" spans="18:18" customFormat="1" x14ac:dyDescent="0.25">
      <c r="R2319" s="54"/>
    </row>
    <row r="2320" spans="18:18" customFormat="1" x14ac:dyDescent="0.25">
      <c r="R2320" s="54"/>
    </row>
    <row r="2321" spans="18:18" customFormat="1" x14ac:dyDescent="0.25">
      <c r="R2321" s="54"/>
    </row>
    <row r="2322" spans="18:18" customFormat="1" x14ac:dyDescent="0.25">
      <c r="R2322" s="54"/>
    </row>
    <row r="2323" spans="18:18" customFormat="1" x14ac:dyDescent="0.25">
      <c r="R2323" s="54"/>
    </row>
    <row r="2324" spans="18:18" customFormat="1" x14ac:dyDescent="0.25">
      <c r="R2324" s="54"/>
    </row>
    <row r="2325" spans="18:18" customFormat="1" x14ac:dyDescent="0.25">
      <c r="R2325" s="54"/>
    </row>
    <row r="2326" spans="18:18" customFormat="1" x14ac:dyDescent="0.25">
      <c r="R2326" s="54"/>
    </row>
    <row r="2327" spans="18:18" customFormat="1" x14ac:dyDescent="0.25">
      <c r="R2327" s="54"/>
    </row>
    <row r="2328" spans="18:18" customFormat="1" x14ac:dyDescent="0.25">
      <c r="R2328" s="54"/>
    </row>
    <row r="2329" spans="18:18" customFormat="1" x14ac:dyDescent="0.25">
      <c r="R2329" s="54"/>
    </row>
    <row r="2330" spans="18:18" customFormat="1" x14ac:dyDescent="0.25">
      <c r="R2330" s="54"/>
    </row>
    <row r="2331" spans="18:18" customFormat="1" x14ac:dyDescent="0.25">
      <c r="R2331" s="54"/>
    </row>
    <row r="2332" spans="18:18" customFormat="1" x14ac:dyDescent="0.25">
      <c r="R2332" s="54"/>
    </row>
    <row r="2333" spans="18:18" customFormat="1" x14ac:dyDescent="0.25">
      <c r="R2333" s="54"/>
    </row>
    <row r="2334" spans="18:18" customFormat="1" x14ac:dyDescent="0.25">
      <c r="R2334" s="54"/>
    </row>
    <row r="2335" spans="18:18" customFormat="1" x14ac:dyDescent="0.25">
      <c r="R2335" s="54"/>
    </row>
    <row r="2336" spans="18:18" customFormat="1" x14ac:dyDescent="0.25">
      <c r="R2336" s="54"/>
    </row>
    <row r="2337" spans="18:18" customFormat="1" x14ac:dyDescent="0.25">
      <c r="R2337" s="54"/>
    </row>
    <row r="2338" spans="18:18" customFormat="1" x14ac:dyDescent="0.25">
      <c r="R2338" s="54"/>
    </row>
    <row r="2339" spans="18:18" customFormat="1" x14ac:dyDescent="0.25">
      <c r="R2339" s="54"/>
    </row>
    <row r="2340" spans="18:18" customFormat="1" x14ac:dyDescent="0.25">
      <c r="R2340" s="54"/>
    </row>
    <row r="2341" spans="18:18" customFormat="1" x14ac:dyDescent="0.25">
      <c r="R2341" s="54"/>
    </row>
    <row r="2342" spans="18:18" customFormat="1" x14ac:dyDescent="0.25">
      <c r="R2342" s="54"/>
    </row>
    <row r="2343" spans="18:18" customFormat="1" x14ac:dyDescent="0.25">
      <c r="R2343" s="54"/>
    </row>
    <row r="2344" spans="18:18" customFormat="1" x14ac:dyDescent="0.25">
      <c r="R2344" s="54"/>
    </row>
    <row r="2345" spans="18:18" customFormat="1" x14ac:dyDescent="0.25">
      <c r="R2345" s="54"/>
    </row>
    <row r="2346" spans="18:18" customFormat="1" x14ac:dyDescent="0.25">
      <c r="R2346" s="54"/>
    </row>
    <row r="2347" spans="18:18" customFormat="1" x14ac:dyDescent="0.25">
      <c r="R2347" s="54"/>
    </row>
    <row r="2348" spans="18:18" customFormat="1" x14ac:dyDescent="0.25">
      <c r="R2348" s="54"/>
    </row>
    <row r="2349" spans="18:18" customFormat="1" x14ac:dyDescent="0.25">
      <c r="R2349" s="54"/>
    </row>
    <row r="2350" spans="18:18" customFormat="1" x14ac:dyDescent="0.25">
      <c r="R2350" s="54"/>
    </row>
    <row r="2351" spans="18:18" customFormat="1" x14ac:dyDescent="0.25">
      <c r="R2351" s="54"/>
    </row>
    <row r="2352" spans="18:18" customFormat="1" x14ac:dyDescent="0.25">
      <c r="R2352" s="54"/>
    </row>
    <row r="2353" spans="18:18" customFormat="1" x14ac:dyDescent="0.25">
      <c r="R2353" s="54"/>
    </row>
    <row r="2354" spans="18:18" customFormat="1" x14ac:dyDescent="0.25">
      <c r="R2354" s="54"/>
    </row>
    <row r="2355" spans="18:18" customFormat="1" x14ac:dyDescent="0.25">
      <c r="R2355" s="54"/>
    </row>
    <row r="2356" spans="18:18" customFormat="1" x14ac:dyDescent="0.25">
      <c r="R2356" s="54"/>
    </row>
    <row r="2357" spans="18:18" customFormat="1" x14ac:dyDescent="0.25">
      <c r="R2357" s="54"/>
    </row>
    <row r="2358" spans="18:18" customFormat="1" x14ac:dyDescent="0.25">
      <c r="R2358" s="54"/>
    </row>
    <row r="2359" spans="18:18" customFormat="1" x14ac:dyDescent="0.25">
      <c r="R2359" s="54"/>
    </row>
    <row r="2360" spans="18:18" customFormat="1" x14ac:dyDescent="0.25">
      <c r="R2360" s="54"/>
    </row>
    <row r="2361" spans="18:18" customFormat="1" x14ac:dyDescent="0.25">
      <c r="R2361" s="54"/>
    </row>
    <row r="2362" spans="18:18" customFormat="1" x14ac:dyDescent="0.25">
      <c r="R2362" s="54"/>
    </row>
    <row r="2363" spans="18:18" customFormat="1" x14ac:dyDescent="0.25">
      <c r="R2363" s="54"/>
    </row>
    <row r="2364" spans="18:18" customFormat="1" x14ac:dyDescent="0.25">
      <c r="R2364" s="54"/>
    </row>
    <row r="2365" spans="18:18" customFormat="1" x14ac:dyDescent="0.25">
      <c r="R2365" s="54"/>
    </row>
    <row r="2366" spans="18:18" customFormat="1" x14ac:dyDescent="0.25">
      <c r="R2366" s="54"/>
    </row>
    <row r="2367" spans="18:18" customFormat="1" x14ac:dyDescent="0.25">
      <c r="R2367" s="54"/>
    </row>
    <row r="2368" spans="18:18" customFormat="1" x14ac:dyDescent="0.25">
      <c r="R2368" s="54"/>
    </row>
    <row r="2369" spans="18:18" customFormat="1" x14ac:dyDescent="0.25">
      <c r="R2369" s="54"/>
    </row>
    <row r="2370" spans="18:18" customFormat="1" x14ac:dyDescent="0.25">
      <c r="R2370" s="54"/>
    </row>
    <row r="2371" spans="18:18" customFormat="1" x14ac:dyDescent="0.25">
      <c r="R2371" s="54"/>
    </row>
    <row r="2372" spans="18:18" customFormat="1" x14ac:dyDescent="0.25">
      <c r="R2372" s="54"/>
    </row>
    <row r="2373" spans="18:18" customFormat="1" x14ac:dyDescent="0.25">
      <c r="R2373" s="54"/>
    </row>
    <row r="2374" spans="18:18" customFormat="1" x14ac:dyDescent="0.25">
      <c r="R2374" s="54"/>
    </row>
    <row r="2375" spans="18:18" customFormat="1" x14ac:dyDescent="0.25">
      <c r="R2375" s="54"/>
    </row>
    <row r="2376" spans="18:18" customFormat="1" x14ac:dyDescent="0.25">
      <c r="R2376" s="54"/>
    </row>
    <row r="2377" spans="18:18" customFormat="1" x14ac:dyDescent="0.25">
      <c r="R2377" s="54"/>
    </row>
    <row r="2378" spans="18:18" customFormat="1" x14ac:dyDescent="0.25">
      <c r="R2378" s="54"/>
    </row>
    <row r="2379" spans="18:18" customFormat="1" x14ac:dyDescent="0.25">
      <c r="R2379" s="54"/>
    </row>
    <row r="2380" spans="18:18" customFormat="1" x14ac:dyDescent="0.25">
      <c r="R2380" s="54"/>
    </row>
    <row r="2381" spans="18:18" customFormat="1" x14ac:dyDescent="0.25">
      <c r="R2381" s="54"/>
    </row>
    <row r="2382" spans="18:18" customFormat="1" x14ac:dyDescent="0.25">
      <c r="R2382" s="54"/>
    </row>
    <row r="2383" spans="18:18" customFormat="1" x14ac:dyDescent="0.25">
      <c r="R2383" s="54"/>
    </row>
    <row r="2384" spans="18:18" customFormat="1" x14ac:dyDescent="0.25">
      <c r="R2384" s="54"/>
    </row>
    <row r="2385" spans="18:18" customFormat="1" x14ac:dyDescent="0.25">
      <c r="R2385" s="54"/>
    </row>
    <row r="2386" spans="18:18" customFormat="1" x14ac:dyDescent="0.25">
      <c r="R2386" s="54"/>
    </row>
    <row r="2387" spans="18:18" customFormat="1" x14ac:dyDescent="0.25">
      <c r="R2387" s="54"/>
    </row>
    <row r="2388" spans="18:18" customFormat="1" x14ac:dyDescent="0.25">
      <c r="R2388" s="54"/>
    </row>
    <row r="2389" spans="18:18" customFormat="1" x14ac:dyDescent="0.25">
      <c r="R2389" s="54"/>
    </row>
    <row r="2390" spans="18:18" customFormat="1" x14ac:dyDescent="0.25">
      <c r="R2390" s="54"/>
    </row>
    <row r="2391" spans="18:18" customFormat="1" x14ac:dyDescent="0.25">
      <c r="R2391" s="54"/>
    </row>
    <row r="2392" spans="18:18" customFormat="1" x14ac:dyDescent="0.25">
      <c r="R2392" s="54"/>
    </row>
    <row r="2393" spans="18:18" customFormat="1" x14ac:dyDescent="0.25">
      <c r="R2393" s="54"/>
    </row>
    <row r="2394" spans="18:18" customFormat="1" x14ac:dyDescent="0.25">
      <c r="R2394" s="54"/>
    </row>
    <row r="2395" spans="18:18" customFormat="1" x14ac:dyDescent="0.25">
      <c r="R2395" s="54"/>
    </row>
    <row r="2396" spans="18:18" customFormat="1" x14ac:dyDescent="0.25">
      <c r="R2396" s="54"/>
    </row>
    <row r="2397" spans="18:18" customFormat="1" x14ac:dyDescent="0.25">
      <c r="R2397" s="54"/>
    </row>
    <row r="2398" spans="18:18" customFormat="1" x14ac:dyDescent="0.25">
      <c r="R2398" s="54"/>
    </row>
    <row r="2399" spans="18:18" customFormat="1" x14ac:dyDescent="0.25">
      <c r="R2399" s="54"/>
    </row>
    <row r="2400" spans="18:18" customFormat="1" x14ac:dyDescent="0.25">
      <c r="R2400" s="54"/>
    </row>
    <row r="2401" spans="18:18" customFormat="1" x14ac:dyDescent="0.25">
      <c r="R2401" s="54"/>
    </row>
    <row r="2402" spans="18:18" customFormat="1" x14ac:dyDescent="0.25">
      <c r="R2402" s="54"/>
    </row>
    <row r="2403" spans="18:18" customFormat="1" x14ac:dyDescent="0.25">
      <c r="R2403" s="54"/>
    </row>
    <row r="2404" spans="18:18" customFormat="1" x14ac:dyDescent="0.25">
      <c r="R2404" s="54"/>
    </row>
    <row r="2405" spans="18:18" customFormat="1" x14ac:dyDescent="0.25">
      <c r="R2405" s="54"/>
    </row>
    <row r="2406" spans="18:18" customFormat="1" x14ac:dyDescent="0.25">
      <c r="R2406" s="54"/>
    </row>
    <row r="2407" spans="18:18" customFormat="1" x14ac:dyDescent="0.25">
      <c r="R2407" s="54"/>
    </row>
    <row r="2408" spans="18:18" customFormat="1" x14ac:dyDescent="0.25">
      <c r="R2408" s="54"/>
    </row>
    <row r="2409" spans="18:18" customFormat="1" x14ac:dyDescent="0.25">
      <c r="R2409" s="54"/>
    </row>
    <row r="2410" spans="18:18" customFormat="1" x14ac:dyDescent="0.25">
      <c r="R2410" s="54"/>
    </row>
    <row r="2411" spans="18:18" customFormat="1" x14ac:dyDescent="0.25">
      <c r="R2411" s="54"/>
    </row>
    <row r="2412" spans="18:18" customFormat="1" x14ac:dyDescent="0.25">
      <c r="R2412" s="54"/>
    </row>
    <row r="2413" spans="18:18" customFormat="1" x14ac:dyDescent="0.25">
      <c r="R2413" s="54"/>
    </row>
    <row r="2414" spans="18:18" customFormat="1" x14ac:dyDescent="0.25">
      <c r="R2414" s="54"/>
    </row>
    <row r="2415" spans="18:18" customFormat="1" x14ac:dyDescent="0.25">
      <c r="R2415" s="54"/>
    </row>
    <row r="2416" spans="18:18" customFormat="1" x14ac:dyDescent="0.25">
      <c r="R2416" s="54"/>
    </row>
    <row r="2417" spans="18:18" customFormat="1" x14ac:dyDescent="0.25">
      <c r="R2417" s="54"/>
    </row>
    <row r="2418" spans="18:18" customFormat="1" x14ac:dyDescent="0.25">
      <c r="R2418" s="54"/>
    </row>
    <row r="2419" spans="18:18" customFormat="1" x14ac:dyDescent="0.25">
      <c r="R2419" s="54"/>
    </row>
    <row r="2420" spans="18:18" customFormat="1" x14ac:dyDescent="0.25">
      <c r="R2420" s="54"/>
    </row>
    <row r="2421" spans="18:18" customFormat="1" x14ac:dyDescent="0.25">
      <c r="R2421" s="54"/>
    </row>
    <row r="2422" spans="18:18" customFormat="1" x14ac:dyDescent="0.25">
      <c r="R2422" s="54"/>
    </row>
    <row r="2423" spans="18:18" customFormat="1" x14ac:dyDescent="0.25">
      <c r="R2423" s="54"/>
    </row>
    <row r="2424" spans="18:18" customFormat="1" x14ac:dyDescent="0.25">
      <c r="R2424" s="54"/>
    </row>
    <row r="2425" spans="18:18" customFormat="1" x14ac:dyDescent="0.25">
      <c r="R2425" s="54"/>
    </row>
    <row r="2426" spans="18:18" customFormat="1" x14ac:dyDescent="0.25">
      <c r="R2426" s="54"/>
    </row>
    <row r="2427" spans="18:18" customFormat="1" x14ac:dyDescent="0.25">
      <c r="R2427" s="54"/>
    </row>
    <row r="2428" spans="18:18" customFormat="1" x14ac:dyDescent="0.25">
      <c r="R2428" s="54"/>
    </row>
    <row r="2429" spans="18:18" customFormat="1" x14ac:dyDescent="0.25">
      <c r="R2429" s="54"/>
    </row>
    <row r="2430" spans="18:18" customFormat="1" x14ac:dyDescent="0.25">
      <c r="R2430" s="54"/>
    </row>
    <row r="2431" spans="18:18" customFormat="1" x14ac:dyDescent="0.25">
      <c r="R2431" s="54"/>
    </row>
    <row r="2432" spans="18:18" customFormat="1" x14ac:dyDescent="0.25">
      <c r="R2432" s="54"/>
    </row>
    <row r="2433" spans="18:18" customFormat="1" x14ac:dyDescent="0.25">
      <c r="R2433" s="54"/>
    </row>
    <row r="2434" spans="18:18" customFormat="1" x14ac:dyDescent="0.25">
      <c r="R2434" s="54"/>
    </row>
    <row r="2435" spans="18:18" customFormat="1" x14ac:dyDescent="0.25">
      <c r="R2435" s="54"/>
    </row>
    <row r="2436" spans="18:18" customFormat="1" x14ac:dyDescent="0.25">
      <c r="R2436" s="54"/>
    </row>
    <row r="2437" spans="18:18" customFormat="1" x14ac:dyDescent="0.25">
      <c r="R2437" s="54"/>
    </row>
    <row r="2438" spans="18:18" customFormat="1" x14ac:dyDescent="0.25">
      <c r="R2438" s="54"/>
    </row>
    <row r="2439" spans="18:18" customFormat="1" x14ac:dyDescent="0.25">
      <c r="R2439" s="54"/>
    </row>
    <row r="2440" spans="18:18" customFormat="1" x14ac:dyDescent="0.25">
      <c r="R2440" s="54"/>
    </row>
    <row r="2441" spans="18:18" customFormat="1" x14ac:dyDescent="0.25">
      <c r="R2441" s="54"/>
    </row>
    <row r="2442" spans="18:18" customFormat="1" x14ac:dyDescent="0.25">
      <c r="R2442" s="54"/>
    </row>
    <row r="2443" spans="18:18" customFormat="1" x14ac:dyDescent="0.25">
      <c r="R2443" s="54"/>
    </row>
    <row r="2444" spans="18:18" customFormat="1" x14ac:dyDescent="0.25">
      <c r="R2444" s="54"/>
    </row>
    <row r="2445" spans="18:18" customFormat="1" x14ac:dyDescent="0.25">
      <c r="R2445" s="54"/>
    </row>
    <row r="2446" spans="18:18" customFormat="1" x14ac:dyDescent="0.25">
      <c r="R2446" s="54"/>
    </row>
    <row r="2447" spans="18:18" customFormat="1" x14ac:dyDescent="0.25">
      <c r="R2447" s="54"/>
    </row>
    <row r="2448" spans="18:18" customFormat="1" x14ac:dyDescent="0.25">
      <c r="R2448" s="54"/>
    </row>
    <row r="2449" spans="18:18" customFormat="1" x14ac:dyDescent="0.25">
      <c r="R2449" s="54"/>
    </row>
    <row r="2450" spans="18:18" customFormat="1" x14ac:dyDescent="0.25">
      <c r="R2450" s="54"/>
    </row>
    <row r="2451" spans="18:18" customFormat="1" x14ac:dyDescent="0.25">
      <c r="R2451" s="54"/>
    </row>
    <row r="2452" spans="18:18" customFormat="1" x14ac:dyDescent="0.25">
      <c r="R2452" s="54"/>
    </row>
    <row r="2453" spans="18:18" customFormat="1" x14ac:dyDescent="0.25">
      <c r="R2453" s="54"/>
    </row>
    <row r="2454" spans="18:18" customFormat="1" x14ac:dyDescent="0.25">
      <c r="R2454" s="54"/>
    </row>
    <row r="2455" spans="18:18" customFormat="1" x14ac:dyDescent="0.25">
      <c r="R2455" s="54"/>
    </row>
    <row r="2456" spans="18:18" customFormat="1" x14ac:dyDescent="0.25">
      <c r="R2456" s="54"/>
    </row>
    <row r="2457" spans="18:18" customFormat="1" x14ac:dyDescent="0.25">
      <c r="R2457" s="54"/>
    </row>
    <row r="2458" spans="18:18" customFormat="1" x14ac:dyDescent="0.25">
      <c r="R2458" s="54"/>
    </row>
    <row r="2459" spans="18:18" customFormat="1" x14ac:dyDescent="0.25">
      <c r="R2459" s="54"/>
    </row>
    <row r="2460" spans="18:18" customFormat="1" x14ac:dyDescent="0.25">
      <c r="R2460" s="54"/>
    </row>
    <row r="2461" spans="18:18" customFormat="1" x14ac:dyDescent="0.25">
      <c r="R2461" s="54"/>
    </row>
    <row r="2462" spans="18:18" customFormat="1" x14ac:dyDescent="0.25">
      <c r="R2462" s="54"/>
    </row>
    <row r="2463" spans="18:18" customFormat="1" x14ac:dyDescent="0.25">
      <c r="R2463" s="54"/>
    </row>
    <row r="2464" spans="18:18" customFormat="1" x14ac:dyDescent="0.25">
      <c r="R2464" s="54"/>
    </row>
    <row r="2465" spans="18:18" customFormat="1" x14ac:dyDescent="0.25">
      <c r="R2465" s="54"/>
    </row>
    <row r="2466" spans="18:18" customFormat="1" x14ac:dyDescent="0.25">
      <c r="R2466" s="54"/>
    </row>
    <row r="2467" spans="18:18" customFormat="1" x14ac:dyDescent="0.25">
      <c r="R2467" s="54"/>
    </row>
    <row r="2468" spans="18:18" customFormat="1" x14ac:dyDescent="0.25">
      <c r="R2468" s="54"/>
    </row>
    <row r="2469" spans="18:18" customFormat="1" x14ac:dyDescent="0.25">
      <c r="R2469" s="54"/>
    </row>
    <row r="2470" spans="18:18" customFormat="1" x14ac:dyDescent="0.25">
      <c r="R2470" s="54"/>
    </row>
    <row r="2471" spans="18:18" customFormat="1" x14ac:dyDescent="0.25">
      <c r="R2471" s="54"/>
    </row>
    <row r="2472" spans="18:18" customFormat="1" x14ac:dyDescent="0.25">
      <c r="R2472" s="54"/>
    </row>
    <row r="2473" spans="18:18" customFormat="1" x14ac:dyDescent="0.25">
      <c r="R2473" s="54"/>
    </row>
    <row r="2474" spans="18:18" customFormat="1" x14ac:dyDescent="0.25">
      <c r="R2474" s="54"/>
    </row>
    <row r="2475" spans="18:18" customFormat="1" x14ac:dyDescent="0.25">
      <c r="R2475" s="54"/>
    </row>
    <row r="2476" spans="18:18" customFormat="1" x14ac:dyDescent="0.25">
      <c r="R2476" s="54"/>
    </row>
    <row r="2477" spans="18:18" customFormat="1" x14ac:dyDescent="0.25">
      <c r="R2477" s="54"/>
    </row>
    <row r="2478" spans="18:18" customFormat="1" x14ac:dyDescent="0.25">
      <c r="R2478" s="54"/>
    </row>
    <row r="2479" spans="18:18" customFormat="1" x14ac:dyDescent="0.25">
      <c r="R2479" s="54"/>
    </row>
    <row r="2480" spans="18:18" customFormat="1" x14ac:dyDescent="0.25">
      <c r="R2480" s="54"/>
    </row>
    <row r="2481" spans="18:18" customFormat="1" x14ac:dyDescent="0.25">
      <c r="R2481" s="54"/>
    </row>
    <row r="2482" spans="18:18" customFormat="1" x14ac:dyDescent="0.25">
      <c r="R2482" s="54"/>
    </row>
    <row r="2483" spans="18:18" customFormat="1" x14ac:dyDescent="0.25">
      <c r="R2483" s="54"/>
    </row>
    <row r="2484" spans="18:18" customFormat="1" x14ac:dyDescent="0.25">
      <c r="R2484" s="54"/>
    </row>
    <row r="2485" spans="18:18" customFormat="1" x14ac:dyDescent="0.25">
      <c r="R2485" s="54"/>
    </row>
    <row r="2486" spans="18:18" customFormat="1" x14ac:dyDescent="0.25">
      <c r="R2486" s="54"/>
    </row>
    <row r="2487" spans="18:18" customFormat="1" x14ac:dyDescent="0.25">
      <c r="R2487" s="54"/>
    </row>
    <row r="2488" spans="18:18" customFormat="1" x14ac:dyDescent="0.25">
      <c r="R2488" s="54"/>
    </row>
    <row r="2489" spans="18:18" customFormat="1" x14ac:dyDescent="0.25">
      <c r="R2489" s="54"/>
    </row>
    <row r="2490" spans="18:18" customFormat="1" x14ac:dyDescent="0.25">
      <c r="R2490" s="54"/>
    </row>
    <row r="2491" spans="18:18" customFormat="1" x14ac:dyDescent="0.25">
      <c r="R2491" s="54"/>
    </row>
    <row r="2492" spans="18:18" customFormat="1" x14ac:dyDescent="0.25">
      <c r="R2492" s="54"/>
    </row>
    <row r="2493" spans="18:18" customFormat="1" x14ac:dyDescent="0.25">
      <c r="R2493" s="54"/>
    </row>
    <row r="2494" spans="18:18" customFormat="1" x14ac:dyDescent="0.25">
      <c r="R2494" s="54"/>
    </row>
    <row r="2495" spans="18:18" customFormat="1" x14ac:dyDescent="0.25">
      <c r="R2495" s="54"/>
    </row>
    <row r="2496" spans="18:18" customFormat="1" x14ac:dyDescent="0.25">
      <c r="R2496" s="54"/>
    </row>
    <row r="2497" spans="18:18" customFormat="1" x14ac:dyDescent="0.25">
      <c r="R2497" s="54"/>
    </row>
    <row r="2498" spans="18:18" customFormat="1" x14ac:dyDescent="0.25">
      <c r="R2498" s="54"/>
    </row>
    <row r="2499" spans="18:18" customFormat="1" x14ac:dyDescent="0.25">
      <c r="R2499" s="54"/>
    </row>
    <row r="2500" spans="18:18" customFormat="1" x14ac:dyDescent="0.25">
      <c r="R2500" s="54"/>
    </row>
    <row r="2501" spans="18:18" customFormat="1" x14ac:dyDescent="0.25">
      <c r="R2501" s="54"/>
    </row>
    <row r="2502" spans="18:18" customFormat="1" x14ac:dyDescent="0.25">
      <c r="R2502" s="54"/>
    </row>
    <row r="2503" spans="18:18" customFormat="1" x14ac:dyDescent="0.25">
      <c r="R2503" s="54"/>
    </row>
    <row r="2504" spans="18:18" customFormat="1" x14ac:dyDescent="0.25">
      <c r="R2504" s="54"/>
    </row>
    <row r="2505" spans="18:18" customFormat="1" x14ac:dyDescent="0.25">
      <c r="R2505" s="54"/>
    </row>
    <row r="2506" spans="18:18" customFormat="1" x14ac:dyDescent="0.25">
      <c r="R2506" s="54"/>
    </row>
    <row r="2507" spans="18:18" customFormat="1" x14ac:dyDescent="0.25">
      <c r="R2507" s="54"/>
    </row>
    <row r="2508" spans="18:18" customFormat="1" x14ac:dyDescent="0.25">
      <c r="R2508" s="54"/>
    </row>
    <row r="2509" spans="18:18" customFormat="1" x14ac:dyDescent="0.25">
      <c r="R2509" s="54"/>
    </row>
    <row r="2510" spans="18:18" customFormat="1" x14ac:dyDescent="0.25">
      <c r="R2510" s="54"/>
    </row>
    <row r="2511" spans="18:18" customFormat="1" x14ac:dyDescent="0.25">
      <c r="R2511" s="54"/>
    </row>
    <row r="2512" spans="18:18" customFormat="1" x14ac:dyDescent="0.25">
      <c r="R2512" s="54"/>
    </row>
    <row r="2513" spans="18:18" customFormat="1" x14ac:dyDescent="0.25">
      <c r="R2513" s="54"/>
    </row>
    <row r="2514" spans="18:18" customFormat="1" x14ac:dyDescent="0.25">
      <c r="R2514" s="54"/>
    </row>
    <row r="2515" spans="18:18" customFormat="1" x14ac:dyDescent="0.25">
      <c r="R2515" s="54"/>
    </row>
    <row r="2516" spans="18:18" customFormat="1" x14ac:dyDescent="0.25">
      <c r="R2516" s="54"/>
    </row>
    <row r="2517" spans="18:18" customFormat="1" x14ac:dyDescent="0.25">
      <c r="R2517" s="54"/>
    </row>
    <row r="2518" spans="18:18" customFormat="1" x14ac:dyDescent="0.25">
      <c r="R2518" s="54"/>
    </row>
    <row r="2519" spans="18:18" customFormat="1" x14ac:dyDescent="0.25">
      <c r="R2519" s="54"/>
    </row>
    <row r="2520" spans="18:18" customFormat="1" x14ac:dyDescent="0.25">
      <c r="R2520" s="54"/>
    </row>
    <row r="2521" spans="18:18" customFormat="1" x14ac:dyDescent="0.25">
      <c r="R2521" s="54"/>
    </row>
    <row r="2522" spans="18:18" customFormat="1" x14ac:dyDescent="0.25">
      <c r="R2522" s="54"/>
    </row>
    <row r="2523" spans="18:18" customFormat="1" x14ac:dyDescent="0.25">
      <c r="R2523" s="54"/>
    </row>
    <row r="2524" spans="18:18" customFormat="1" x14ac:dyDescent="0.25">
      <c r="R2524" s="54"/>
    </row>
    <row r="2525" spans="18:18" customFormat="1" x14ac:dyDescent="0.25">
      <c r="R2525" s="54"/>
    </row>
    <row r="2526" spans="18:18" customFormat="1" x14ac:dyDescent="0.25">
      <c r="R2526" s="54"/>
    </row>
    <row r="2527" spans="18:18" customFormat="1" x14ac:dyDescent="0.25">
      <c r="R2527" s="54"/>
    </row>
    <row r="2528" spans="18:18" customFormat="1" x14ac:dyDescent="0.25">
      <c r="R2528" s="54"/>
    </row>
    <row r="2529" spans="18:18" customFormat="1" x14ac:dyDescent="0.25">
      <c r="R2529" s="54"/>
    </row>
    <row r="2530" spans="18:18" customFormat="1" x14ac:dyDescent="0.25">
      <c r="R2530" s="54"/>
    </row>
    <row r="2531" spans="18:18" customFormat="1" x14ac:dyDescent="0.25">
      <c r="R2531" s="54"/>
    </row>
    <row r="2532" spans="18:18" customFormat="1" x14ac:dyDescent="0.25">
      <c r="R2532" s="54"/>
    </row>
    <row r="2533" spans="18:18" customFormat="1" x14ac:dyDescent="0.25">
      <c r="R2533" s="54"/>
    </row>
    <row r="2534" spans="18:18" customFormat="1" x14ac:dyDescent="0.25">
      <c r="R2534" s="54"/>
    </row>
    <row r="2535" spans="18:18" customFormat="1" x14ac:dyDescent="0.25">
      <c r="R2535" s="54"/>
    </row>
    <row r="2536" spans="18:18" customFormat="1" x14ac:dyDescent="0.25">
      <c r="R2536" s="54"/>
    </row>
    <row r="2537" spans="18:18" customFormat="1" x14ac:dyDescent="0.25">
      <c r="R2537" s="54"/>
    </row>
    <row r="2538" spans="18:18" customFormat="1" x14ac:dyDescent="0.25">
      <c r="R2538" s="54"/>
    </row>
    <row r="2539" spans="18:18" customFormat="1" x14ac:dyDescent="0.25">
      <c r="R2539" s="54"/>
    </row>
    <row r="2540" spans="18:18" customFormat="1" x14ac:dyDescent="0.25">
      <c r="R2540" s="54"/>
    </row>
    <row r="2541" spans="18:18" customFormat="1" x14ac:dyDescent="0.25">
      <c r="R2541" s="54"/>
    </row>
    <row r="2542" spans="18:18" customFormat="1" x14ac:dyDescent="0.25">
      <c r="R2542" s="54"/>
    </row>
    <row r="2543" spans="18:18" customFormat="1" x14ac:dyDescent="0.25">
      <c r="R2543" s="54"/>
    </row>
    <row r="2544" spans="18:18" customFormat="1" x14ac:dyDescent="0.25">
      <c r="R2544" s="54"/>
    </row>
    <row r="2545" spans="18:18" customFormat="1" x14ac:dyDescent="0.25">
      <c r="R2545" s="54"/>
    </row>
    <row r="2546" spans="18:18" customFormat="1" x14ac:dyDescent="0.25">
      <c r="R2546" s="54"/>
    </row>
    <row r="2547" spans="18:18" customFormat="1" x14ac:dyDescent="0.25">
      <c r="R2547" s="54"/>
    </row>
    <row r="2548" spans="18:18" customFormat="1" x14ac:dyDescent="0.25">
      <c r="R2548" s="54"/>
    </row>
    <row r="2549" spans="18:18" customFormat="1" x14ac:dyDescent="0.25">
      <c r="R2549" s="54"/>
    </row>
    <row r="2550" spans="18:18" customFormat="1" x14ac:dyDescent="0.25">
      <c r="R2550" s="54"/>
    </row>
    <row r="2551" spans="18:18" customFormat="1" x14ac:dyDescent="0.25">
      <c r="R2551" s="54"/>
    </row>
    <row r="2552" spans="18:18" customFormat="1" x14ac:dyDescent="0.25">
      <c r="R2552" s="54"/>
    </row>
    <row r="2553" spans="18:18" customFormat="1" x14ac:dyDescent="0.25">
      <c r="R2553" s="54"/>
    </row>
    <row r="2554" spans="18:18" customFormat="1" x14ac:dyDescent="0.25">
      <c r="R2554" s="54"/>
    </row>
    <row r="2555" spans="18:18" customFormat="1" x14ac:dyDescent="0.25">
      <c r="R2555" s="54"/>
    </row>
    <row r="2556" spans="18:18" customFormat="1" x14ac:dyDescent="0.25">
      <c r="R2556" s="54"/>
    </row>
    <row r="2557" spans="18:18" customFormat="1" x14ac:dyDescent="0.25">
      <c r="R2557" s="54"/>
    </row>
    <row r="2558" spans="18:18" customFormat="1" x14ac:dyDescent="0.25">
      <c r="R2558" s="54"/>
    </row>
    <row r="2559" spans="18:18" customFormat="1" x14ac:dyDescent="0.25">
      <c r="R2559" s="54"/>
    </row>
    <row r="2560" spans="18:18" customFormat="1" x14ac:dyDescent="0.25">
      <c r="R2560" s="54"/>
    </row>
    <row r="2561" spans="18:18" customFormat="1" x14ac:dyDescent="0.25">
      <c r="R2561" s="54"/>
    </row>
    <row r="2562" spans="18:18" customFormat="1" x14ac:dyDescent="0.25">
      <c r="R2562" s="54"/>
    </row>
    <row r="2563" spans="18:18" customFormat="1" x14ac:dyDescent="0.25">
      <c r="R2563" s="54"/>
    </row>
    <row r="2564" spans="18:18" customFormat="1" x14ac:dyDescent="0.25">
      <c r="R2564" s="54"/>
    </row>
    <row r="2565" spans="18:18" customFormat="1" x14ac:dyDescent="0.25">
      <c r="R2565" s="54"/>
    </row>
    <row r="2566" spans="18:18" customFormat="1" x14ac:dyDescent="0.25">
      <c r="R2566" s="54"/>
    </row>
    <row r="2567" spans="18:18" customFormat="1" x14ac:dyDescent="0.25">
      <c r="R2567" s="54"/>
    </row>
    <row r="2568" spans="18:18" customFormat="1" x14ac:dyDescent="0.25">
      <c r="R2568" s="54"/>
    </row>
    <row r="2569" spans="18:18" customFormat="1" x14ac:dyDescent="0.25">
      <c r="R2569" s="54"/>
    </row>
    <row r="2570" spans="18:18" customFormat="1" x14ac:dyDescent="0.25">
      <c r="R2570" s="54"/>
    </row>
    <row r="2571" spans="18:18" customFormat="1" x14ac:dyDescent="0.25">
      <c r="R2571" s="54"/>
    </row>
    <row r="2572" spans="18:18" customFormat="1" x14ac:dyDescent="0.25">
      <c r="R2572" s="54"/>
    </row>
    <row r="2573" spans="18:18" customFormat="1" x14ac:dyDescent="0.25">
      <c r="R2573" s="54"/>
    </row>
    <row r="2574" spans="18:18" customFormat="1" x14ac:dyDescent="0.25">
      <c r="R2574" s="54"/>
    </row>
    <row r="2575" spans="18:18" customFormat="1" x14ac:dyDescent="0.25">
      <c r="R2575" s="54"/>
    </row>
    <row r="2576" spans="18:18" customFormat="1" x14ac:dyDescent="0.25">
      <c r="R2576" s="54"/>
    </row>
    <row r="2577" spans="18:18" customFormat="1" x14ac:dyDescent="0.25">
      <c r="R2577" s="54"/>
    </row>
    <row r="2578" spans="18:18" customFormat="1" x14ac:dyDescent="0.25">
      <c r="R2578" s="54"/>
    </row>
    <row r="2579" spans="18:18" customFormat="1" x14ac:dyDescent="0.25">
      <c r="R2579" s="54"/>
    </row>
    <row r="2580" spans="18:18" customFormat="1" x14ac:dyDescent="0.25">
      <c r="R2580" s="54"/>
    </row>
    <row r="2581" spans="18:18" customFormat="1" x14ac:dyDescent="0.25">
      <c r="R2581" s="54"/>
    </row>
    <row r="2582" spans="18:18" customFormat="1" x14ac:dyDescent="0.25">
      <c r="R2582" s="54"/>
    </row>
    <row r="2583" spans="18:18" customFormat="1" x14ac:dyDescent="0.25">
      <c r="R2583" s="54"/>
    </row>
    <row r="2584" spans="18:18" customFormat="1" x14ac:dyDescent="0.25">
      <c r="R2584" s="54"/>
    </row>
    <row r="2585" spans="18:18" customFormat="1" x14ac:dyDescent="0.25">
      <c r="R2585" s="54"/>
    </row>
    <row r="2586" spans="18:18" customFormat="1" x14ac:dyDescent="0.25">
      <c r="R2586" s="54"/>
    </row>
    <row r="2587" spans="18:18" customFormat="1" x14ac:dyDescent="0.25">
      <c r="R2587" s="54"/>
    </row>
    <row r="2588" spans="18:18" customFormat="1" x14ac:dyDescent="0.25">
      <c r="R2588" s="54"/>
    </row>
    <row r="2589" spans="18:18" customFormat="1" x14ac:dyDescent="0.25">
      <c r="R2589" s="54"/>
    </row>
    <row r="2590" spans="18:18" customFormat="1" x14ac:dyDescent="0.25">
      <c r="R2590" s="54"/>
    </row>
    <row r="2591" spans="18:18" customFormat="1" x14ac:dyDescent="0.25">
      <c r="R2591" s="54"/>
    </row>
    <row r="2592" spans="18:18" customFormat="1" x14ac:dyDescent="0.25">
      <c r="R2592" s="54"/>
    </row>
    <row r="2593" spans="18:18" customFormat="1" x14ac:dyDescent="0.25">
      <c r="R2593" s="54"/>
    </row>
    <row r="2594" spans="18:18" customFormat="1" x14ac:dyDescent="0.25">
      <c r="R2594" s="54"/>
    </row>
    <row r="2595" spans="18:18" customFormat="1" x14ac:dyDescent="0.25">
      <c r="R2595" s="54"/>
    </row>
    <row r="2596" spans="18:18" customFormat="1" x14ac:dyDescent="0.25">
      <c r="R2596" s="54"/>
    </row>
    <row r="2597" spans="18:18" customFormat="1" x14ac:dyDescent="0.25">
      <c r="R2597" s="54"/>
    </row>
    <row r="2598" spans="18:18" customFormat="1" x14ac:dyDescent="0.25">
      <c r="R2598" s="54"/>
    </row>
    <row r="2599" spans="18:18" customFormat="1" x14ac:dyDescent="0.25">
      <c r="R2599" s="54"/>
    </row>
    <row r="2600" spans="18:18" customFormat="1" x14ac:dyDescent="0.25">
      <c r="R2600" s="54"/>
    </row>
    <row r="2601" spans="18:18" customFormat="1" x14ac:dyDescent="0.25">
      <c r="R2601" s="54"/>
    </row>
    <row r="2602" spans="18:18" customFormat="1" x14ac:dyDescent="0.25">
      <c r="R2602" s="54"/>
    </row>
    <row r="2603" spans="18:18" customFormat="1" x14ac:dyDescent="0.25">
      <c r="R2603" s="54"/>
    </row>
    <row r="2604" spans="18:18" customFormat="1" x14ac:dyDescent="0.25">
      <c r="R2604" s="54"/>
    </row>
    <row r="2605" spans="18:18" customFormat="1" x14ac:dyDescent="0.25">
      <c r="R2605" s="54"/>
    </row>
    <row r="2606" spans="18:18" customFormat="1" x14ac:dyDescent="0.25">
      <c r="R2606" s="54"/>
    </row>
    <row r="2607" spans="18:18" customFormat="1" x14ac:dyDescent="0.25">
      <c r="R2607" s="54"/>
    </row>
    <row r="2608" spans="18:18" customFormat="1" x14ac:dyDescent="0.25">
      <c r="R2608" s="54"/>
    </row>
    <row r="2609" spans="18:18" customFormat="1" x14ac:dyDescent="0.25">
      <c r="R2609" s="54"/>
    </row>
    <row r="2610" spans="18:18" customFormat="1" x14ac:dyDescent="0.25">
      <c r="R2610" s="54"/>
    </row>
    <row r="2611" spans="18:18" customFormat="1" x14ac:dyDescent="0.25">
      <c r="R2611" s="54"/>
    </row>
    <row r="2612" spans="18:18" customFormat="1" x14ac:dyDescent="0.25">
      <c r="R2612" s="54"/>
    </row>
    <row r="2613" spans="18:18" customFormat="1" x14ac:dyDescent="0.25">
      <c r="R2613" s="54"/>
    </row>
    <row r="2614" spans="18:18" customFormat="1" x14ac:dyDescent="0.25">
      <c r="R2614" s="54"/>
    </row>
    <row r="2615" spans="18:18" customFormat="1" x14ac:dyDescent="0.25">
      <c r="R2615" s="54"/>
    </row>
    <row r="2616" spans="18:18" customFormat="1" x14ac:dyDescent="0.25">
      <c r="R2616" s="54"/>
    </row>
    <row r="2617" spans="18:18" customFormat="1" x14ac:dyDescent="0.25">
      <c r="R2617" s="54"/>
    </row>
    <row r="2618" spans="18:18" customFormat="1" x14ac:dyDescent="0.25">
      <c r="R2618" s="54"/>
    </row>
    <row r="2619" spans="18:18" customFormat="1" x14ac:dyDescent="0.25">
      <c r="R2619" s="54"/>
    </row>
    <row r="2620" spans="18:18" customFormat="1" x14ac:dyDescent="0.25">
      <c r="R2620" s="54"/>
    </row>
    <row r="2621" spans="18:18" customFormat="1" x14ac:dyDescent="0.25">
      <c r="R2621" s="54"/>
    </row>
    <row r="2622" spans="18:18" customFormat="1" x14ac:dyDescent="0.25">
      <c r="R2622" s="54"/>
    </row>
    <row r="2623" spans="18:18" customFormat="1" x14ac:dyDescent="0.25">
      <c r="R2623" s="54"/>
    </row>
    <row r="2624" spans="18:18" customFormat="1" x14ac:dyDescent="0.25">
      <c r="R2624" s="54"/>
    </row>
    <row r="2625" spans="18:18" customFormat="1" x14ac:dyDescent="0.25">
      <c r="R2625" s="54"/>
    </row>
    <row r="2626" spans="18:18" customFormat="1" x14ac:dyDescent="0.25">
      <c r="R2626" s="54"/>
    </row>
    <row r="2627" spans="18:18" customFormat="1" x14ac:dyDescent="0.25">
      <c r="R2627" s="54"/>
    </row>
    <row r="2628" spans="18:18" customFormat="1" x14ac:dyDescent="0.25">
      <c r="R2628" s="54"/>
    </row>
    <row r="2629" spans="18:18" customFormat="1" x14ac:dyDescent="0.25">
      <c r="R2629" s="54"/>
    </row>
    <row r="2630" spans="18:18" customFormat="1" x14ac:dyDescent="0.25">
      <c r="R2630" s="54"/>
    </row>
    <row r="2631" spans="18:18" customFormat="1" x14ac:dyDescent="0.25">
      <c r="R2631" s="54"/>
    </row>
    <row r="2632" spans="18:18" customFormat="1" x14ac:dyDescent="0.25">
      <c r="R2632" s="54"/>
    </row>
    <row r="2633" spans="18:18" customFormat="1" x14ac:dyDescent="0.25">
      <c r="R2633" s="54"/>
    </row>
    <row r="2634" spans="18:18" customFormat="1" x14ac:dyDescent="0.25">
      <c r="R2634" s="54"/>
    </row>
    <row r="2635" spans="18:18" customFormat="1" x14ac:dyDescent="0.25">
      <c r="R2635" s="54"/>
    </row>
    <row r="2636" spans="18:18" customFormat="1" x14ac:dyDescent="0.25">
      <c r="R2636" s="54"/>
    </row>
    <row r="2637" spans="18:18" customFormat="1" x14ac:dyDescent="0.25">
      <c r="R2637" s="54"/>
    </row>
    <row r="2638" spans="18:18" customFormat="1" x14ac:dyDescent="0.25">
      <c r="R2638" s="54"/>
    </row>
    <row r="2639" spans="18:18" customFormat="1" x14ac:dyDescent="0.25">
      <c r="R2639" s="54"/>
    </row>
    <row r="2640" spans="18:18" customFormat="1" x14ac:dyDescent="0.25">
      <c r="R2640" s="54"/>
    </row>
    <row r="2641" spans="18:18" customFormat="1" x14ac:dyDescent="0.25">
      <c r="R2641" s="54"/>
    </row>
    <row r="2642" spans="18:18" customFormat="1" x14ac:dyDescent="0.25">
      <c r="R2642" s="54"/>
    </row>
    <row r="2643" spans="18:18" customFormat="1" x14ac:dyDescent="0.25">
      <c r="R2643" s="54"/>
    </row>
    <row r="2644" spans="18:18" customFormat="1" x14ac:dyDescent="0.25">
      <c r="R2644" s="54"/>
    </row>
    <row r="2645" spans="18:18" customFormat="1" x14ac:dyDescent="0.25">
      <c r="R2645" s="54"/>
    </row>
    <row r="2646" spans="18:18" customFormat="1" x14ac:dyDescent="0.25">
      <c r="R2646" s="54"/>
    </row>
    <row r="2647" spans="18:18" customFormat="1" x14ac:dyDescent="0.25">
      <c r="R2647" s="54"/>
    </row>
    <row r="2648" spans="18:18" customFormat="1" x14ac:dyDescent="0.25">
      <c r="R2648" s="54"/>
    </row>
    <row r="2649" spans="18:18" customFormat="1" x14ac:dyDescent="0.25">
      <c r="R2649" s="54"/>
    </row>
    <row r="2650" spans="18:18" customFormat="1" x14ac:dyDescent="0.25">
      <c r="R2650" s="54"/>
    </row>
    <row r="2651" spans="18:18" customFormat="1" x14ac:dyDescent="0.25">
      <c r="R2651" s="54"/>
    </row>
    <row r="2652" spans="18:18" customFormat="1" x14ac:dyDescent="0.25">
      <c r="R2652" s="54"/>
    </row>
    <row r="2653" spans="18:18" customFormat="1" x14ac:dyDescent="0.25">
      <c r="R2653" s="54"/>
    </row>
    <row r="2654" spans="18:18" customFormat="1" x14ac:dyDescent="0.25">
      <c r="R2654" s="54"/>
    </row>
    <row r="2655" spans="18:18" customFormat="1" x14ac:dyDescent="0.25">
      <c r="R2655" s="54"/>
    </row>
    <row r="2656" spans="18:18" customFormat="1" x14ac:dyDescent="0.25">
      <c r="R2656" s="54"/>
    </row>
    <row r="2657" spans="18:18" customFormat="1" x14ac:dyDescent="0.25">
      <c r="R2657" s="54"/>
    </row>
    <row r="2658" spans="18:18" customFormat="1" x14ac:dyDescent="0.25">
      <c r="R2658" s="54"/>
    </row>
    <row r="2659" spans="18:18" customFormat="1" x14ac:dyDescent="0.25">
      <c r="R2659" s="54"/>
    </row>
    <row r="2660" spans="18:18" customFormat="1" x14ac:dyDescent="0.25">
      <c r="R2660" s="54"/>
    </row>
    <row r="2661" spans="18:18" customFormat="1" x14ac:dyDescent="0.25">
      <c r="R2661" s="54"/>
    </row>
    <row r="2662" spans="18:18" customFormat="1" x14ac:dyDescent="0.25">
      <c r="R2662" s="54"/>
    </row>
    <row r="2663" spans="18:18" customFormat="1" x14ac:dyDescent="0.25">
      <c r="R2663" s="54"/>
    </row>
    <row r="2664" spans="18:18" customFormat="1" x14ac:dyDescent="0.25">
      <c r="R2664" s="54"/>
    </row>
    <row r="2665" spans="18:18" customFormat="1" x14ac:dyDescent="0.25">
      <c r="R2665" s="54"/>
    </row>
    <row r="2666" spans="18:18" customFormat="1" x14ac:dyDescent="0.25">
      <c r="R2666" s="54"/>
    </row>
    <row r="2667" spans="18:18" customFormat="1" x14ac:dyDescent="0.25">
      <c r="R2667" s="54"/>
    </row>
    <row r="2668" spans="18:18" customFormat="1" x14ac:dyDescent="0.25">
      <c r="R2668" s="54"/>
    </row>
    <row r="2669" spans="18:18" customFormat="1" x14ac:dyDescent="0.25">
      <c r="R2669" s="54"/>
    </row>
    <row r="2670" spans="18:18" customFormat="1" x14ac:dyDescent="0.25">
      <c r="R2670" s="54"/>
    </row>
    <row r="2671" spans="18:18" customFormat="1" x14ac:dyDescent="0.25">
      <c r="R2671" s="54"/>
    </row>
    <row r="2672" spans="18:18" customFormat="1" x14ac:dyDescent="0.25">
      <c r="R2672" s="54"/>
    </row>
    <row r="2673" spans="18:18" customFormat="1" x14ac:dyDescent="0.25">
      <c r="R2673" s="54"/>
    </row>
    <row r="2674" spans="18:18" customFormat="1" x14ac:dyDescent="0.25">
      <c r="R2674" s="54"/>
    </row>
    <row r="2675" spans="18:18" customFormat="1" x14ac:dyDescent="0.25">
      <c r="R2675" s="54"/>
    </row>
    <row r="2676" spans="18:18" customFormat="1" x14ac:dyDescent="0.25">
      <c r="R2676" s="54"/>
    </row>
    <row r="2677" spans="18:18" customFormat="1" x14ac:dyDescent="0.25">
      <c r="R2677" s="54"/>
    </row>
    <row r="2678" spans="18:18" customFormat="1" x14ac:dyDescent="0.25">
      <c r="R2678" s="54"/>
    </row>
    <row r="2679" spans="18:18" customFormat="1" x14ac:dyDescent="0.25">
      <c r="R2679" s="54"/>
    </row>
    <row r="2680" spans="18:18" customFormat="1" x14ac:dyDescent="0.25">
      <c r="R2680" s="54"/>
    </row>
    <row r="2681" spans="18:18" customFormat="1" x14ac:dyDescent="0.25">
      <c r="R2681" s="54"/>
    </row>
    <row r="2682" spans="18:18" customFormat="1" x14ac:dyDescent="0.25">
      <c r="R2682" s="54"/>
    </row>
    <row r="2683" spans="18:18" customFormat="1" x14ac:dyDescent="0.25">
      <c r="R2683" s="54"/>
    </row>
    <row r="2684" spans="18:18" customFormat="1" x14ac:dyDescent="0.25">
      <c r="R2684" s="54"/>
    </row>
    <row r="2685" spans="18:18" customFormat="1" x14ac:dyDescent="0.25">
      <c r="R2685" s="54"/>
    </row>
    <row r="2686" spans="18:18" customFormat="1" x14ac:dyDescent="0.25">
      <c r="R2686" s="54"/>
    </row>
    <row r="2687" spans="18:18" customFormat="1" x14ac:dyDescent="0.25">
      <c r="R2687" s="54"/>
    </row>
    <row r="2688" spans="18:18" customFormat="1" x14ac:dyDescent="0.25">
      <c r="R2688" s="54"/>
    </row>
    <row r="2689" spans="18:18" customFormat="1" x14ac:dyDescent="0.25">
      <c r="R2689" s="54"/>
    </row>
    <row r="2690" spans="18:18" customFormat="1" x14ac:dyDescent="0.25">
      <c r="R2690" s="54"/>
    </row>
    <row r="2691" spans="18:18" customFormat="1" x14ac:dyDescent="0.25">
      <c r="R2691" s="54"/>
    </row>
    <row r="2692" spans="18:18" customFormat="1" x14ac:dyDescent="0.25">
      <c r="R2692" s="54"/>
    </row>
    <row r="2693" spans="18:18" customFormat="1" x14ac:dyDescent="0.25">
      <c r="R2693" s="54"/>
    </row>
    <row r="2694" spans="18:18" customFormat="1" x14ac:dyDescent="0.25">
      <c r="R2694" s="54"/>
    </row>
    <row r="2695" spans="18:18" customFormat="1" x14ac:dyDescent="0.25">
      <c r="R2695" s="54"/>
    </row>
    <row r="2696" spans="18:18" customFormat="1" x14ac:dyDescent="0.25">
      <c r="R2696" s="54"/>
    </row>
    <row r="2697" spans="18:18" customFormat="1" x14ac:dyDescent="0.25">
      <c r="R2697" s="54"/>
    </row>
    <row r="2698" spans="18:18" customFormat="1" x14ac:dyDescent="0.25">
      <c r="R2698" s="54"/>
    </row>
    <row r="2699" spans="18:18" customFormat="1" x14ac:dyDescent="0.25">
      <c r="R2699" s="54"/>
    </row>
    <row r="2700" spans="18:18" customFormat="1" x14ac:dyDescent="0.25">
      <c r="R2700" s="54"/>
    </row>
    <row r="2701" spans="18:18" customFormat="1" x14ac:dyDescent="0.25">
      <c r="R2701" s="54"/>
    </row>
    <row r="2702" spans="18:18" customFormat="1" x14ac:dyDescent="0.25">
      <c r="R2702" s="54"/>
    </row>
    <row r="2703" spans="18:18" customFormat="1" x14ac:dyDescent="0.25">
      <c r="R2703" s="54"/>
    </row>
    <row r="2704" spans="18:18" customFormat="1" x14ac:dyDescent="0.25">
      <c r="R2704" s="54"/>
    </row>
    <row r="2705" spans="18:18" customFormat="1" x14ac:dyDescent="0.25">
      <c r="R2705" s="54"/>
    </row>
    <row r="2706" spans="18:18" customFormat="1" x14ac:dyDescent="0.25">
      <c r="R2706" s="54"/>
    </row>
    <row r="2707" spans="18:18" customFormat="1" x14ac:dyDescent="0.25">
      <c r="R2707" s="54"/>
    </row>
    <row r="2708" spans="18:18" customFormat="1" x14ac:dyDescent="0.25">
      <c r="R2708" s="54"/>
    </row>
    <row r="2709" spans="18:18" customFormat="1" x14ac:dyDescent="0.25">
      <c r="R2709" s="54"/>
    </row>
    <row r="2710" spans="18:18" customFormat="1" x14ac:dyDescent="0.25">
      <c r="R2710" s="54"/>
    </row>
    <row r="2711" spans="18:18" customFormat="1" x14ac:dyDescent="0.25">
      <c r="R2711" s="54"/>
    </row>
    <row r="2712" spans="18:18" customFormat="1" x14ac:dyDescent="0.25">
      <c r="R2712" s="54"/>
    </row>
    <row r="2713" spans="18:18" customFormat="1" x14ac:dyDescent="0.25">
      <c r="R2713" s="54"/>
    </row>
    <row r="2714" spans="18:18" customFormat="1" x14ac:dyDescent="0.25">
      <c r="R2714" s="54"/>
    </row>
    <row r="2715" spans="18:18" customFormat="1" x14ac:dyDescent="0.25">
      <c r="R2715" s="54"/>
    </row>
    <row r="2716" spans="18:18" customFormat="1" x14ac:dyDescent="0.25">
      <c r="R2716" s="54"/>
    </row>
    <row r="2717" spans="18:18" customFormat="1" x14ac:dyDescent="0.25">
      <c r="R2717" s="54"/>
    </row>
    <row r="2718" spans="18:18" customFormat="1" x14ac:dyDescent="0.25">
      <c r="R2718" s="54"/>
    </row>
    <row r="2719" spans="18:18" customFormat="1" x14ac:dyDescent="0.25">
      <c r="R2719" s="54"/>
    </row>
    <row r="2720" spans="18:18" customFormat="1" x14ac:dyDescent="0.25">
      <c r="R2720" s="54"/>
    </row>
    <row r="2721" spans="18:18" customFormat="1" x14ac:dyDescent="0.25">
      <c r="R2721" s="54"/>
    </row>
    <row r="2722" spans="18:18" customFormat="1" x14ac:dyDescent="0.25">
      <c r="R2722" s="54"/>
    </row>
    <row r="2723" spans="18:18" customFormat="1" x14ac:dyDescent="0.25">
      <c r="R2723" s="54"/>
    </row>
    <row r="2724" spans="18:18" customFormat="1" x14ac:dyDescent="0.25">
      <c r="R2724" s="54"/>
    </row>
    <row r="2725" spans="18:18" customFormat="1" x14ac:dyDescent="0.25">
      <c r="R2725" s="54"/>
    </row>
    <row r="2726" spans="18:18" customFormat="1" x14ac:dyDescent="0.25">
      <c r="R2726" s="54"/>
    </row>
    <row r="2727" spans="18:18" customFormat="1" x14ac:dyDescent="0.25">
      <c r="R2727" s="54"/>
    </row>
    <row r="2728" spans="18:18" customFormat="1" x14ac:dyDescent="0.25">
      <c r="R2728" s="54"/>
    </row>
    <row r="2729" spans="18:18" customFormat="1" x14ac:dyDescent="0.25">
      <c r="R2729" s="54"/>
    </row>
    <row r="2730" spans="18:18" customFormat="1" x14ac:dyDescent="0.25">
      <c r="R2730" s="54"/>
    </row>
    <row r="2731" spans="18:18" customFormat="1" x14ac:dyDescent="0.25">
      <c r="R2731" s="54"/>
    </row>
    <row r="2732" spans="18:18" customFormat="1" x14ac:dyDescent="0.25">
      <c r="R2732" s="54"/>
    </row>
    <row r="2733" spans="18:18" customFormat="1" x14ac:dyDescent="0.25">
      <c r="R2733" s="54"/>
    </row>
    <row r="2734" spans="18:18" customFormat="1" x14ac:dyDescent="0.25">
      <c r="R2734" s="54"/>
    </row>
    <row r="2735" spans="18:18" customFormat="1" x14ac:dyDescent="0.25">
      <c r="R2735" s="54"/>
    </row>
    <row r="2736" spans="18:18" customFormat="1" x14ac:dyDescent="0.25">
      <c r="R2736" s="54"/>
    </row>
    <row r="2737" spans="18:18" customFormat="1" x14ac:dyDescent="0.25">
      <c r="R2737" s="54"/>
    </row>
    <row r="2738" spans="18:18" customFormat="1" x14ac:dyDescent="0.25">
      <c r="R2738" s="54"/>
    </row>
    <row r="2739" spans="18:18" customFormat="1" x14ac:dyDescent="0.25">
      <c r="R2739" s="54"/>
    </row>
    <row r="2740" spans="18:18" customFormat="1" x14ac:dyDescent="0.25">
      <c r="R2740" s="54"/>
    </row>
    <row r="2741" spans="18:18" customFormat="1" x14ac:dyDescent="0.25">
      <c r="R2741" s="54"/>
    </row>
    <row r="2742" spans="18:18" customFormat="1" x14ac:dyDescent="0.25">
      <c r="R2742" s="54"/>
    </row>
    <row r="2743" spans="18:18" customFormat="1" x14ac:dyDescent="0.25">
      <c r="R2743" s="54"/>
    </row>
    <row r="2744" spans="18:18" customFormat="1" x14ac:dyDescent="0.25">
      <c r="R2744" s="54"/>
    </row>
    <row r="2745" spans="18:18" customFormat="1" x14ac:dyDescent="0.25">
      <c r="R2745" s="54"/>
    </row>
    <row r="2746" spans="18:18" customFormat="1" x14ac:dyDescent="0.25">
      <c r="R2746" s="54"/>
    </row>
    <row r="2747" spans="18:18" customFormat="1" x14ac:dyDescent="0.25">
      <c r="R2747" s="54"/>
    </row>
    <row r="2748" spans="18:18" customFormat="1" x14ac:dyDescent="0.25">
      <c r="R2748" s="54"/>
    </row>
    <row r="2749" spans="18:18" customFormat="1" x14ac:dyDescent="0.25">
      <c r="R2749" s="54"/>
    </row>
    <row r="2750" spans="18:18" customFormat="1" x14ac:dyDescent="0.25">
      <c r="R2750" s="54"/>
    </row>
    <row r="2751" spans="18:18" customFormat="1" x14ac:dyDescent="0.25">
      <c r="R2751" s="54"/>
    </row>
    <row r="2752" spans="18:18" customFormat="1" x14ac:dyDescent="0.25">
      <c r="R2752" s="54"/>
    </row>
    <row r="2753" spans="18:18" customFormat="1" x14ac:dyDescent="0.25">
      <c r="R2753" s="54"/>
    </row>
    <row r="2754" spans="18:18" customFormat="1" x14ac:dyDescent="0.25">
      <c r="R2754" s="54"/>
    </row>
    <row r="2755" spans="18:18" customFormat="1" x14ac:dyDescent="0.25">
      <c r="R2755" s="54"/>
    </row>
    <row r="2756" spans="18:18" customFormat="1" x14ac:dyDescent="0.25">
      <c r="R2756" s="54"/>
    </row>
    <row r="2757" spans="18:18" customFormat="1" x14ac:dyDescent="0.25">
      <c r="R2757" s="54"/>
    </row>
    <row r="2758" spans="18:18" customFormat="1" x14ac:dyDescent="0.25">
      <c r="R2758" s="54"/>
    </row>
    <row r="2759" spans="18:18" customFormat="1" x14ac:dyDescent="0.25">
      <c r="R2759" s="54"/>
    </row>
    <row r="2760" spans="18:18" customFormat="1" x14ac:dyDescent="0.25">
      <c r="R2760" s="54"/>
    </row>
    <row r="2761" spans="18:18" customFormat="1" x14ac:dyDescent="0.25">
      <c r="R2761" s="54"/>
    </row>
    <row r="2762" spans="18:18" customFormat="1" x14ac:dyDescent="0.25">
      <c r="R2762" s="54"/>
    </row>
    <row r="2763" spans="18:18" customFormat="1" x14ac:dyDescent="0.25">
      <c r="R2763" s="54"/>
    </row>
    <row r="2764" spans="18:18" customFormat="1" x14ac:dyDescent="0.25">
      <c r="R2764" s="54"/>
    </row>
    <row r="2765" spans="18:18" customFormat="1" x14ac:dyDescent="0.25">
      <c r="R2765" s="54"/>
    </row>
    <row r="2766" spans="18:18" customFormat="1" x14ac:dyDescent="0.25">
      <c r="R2766" s="54"/>
    </row>
    <row r="2767" spans="18:18" customFormat="1" x14ac:dyDescent="0.25">
      <c r="R2767" s="54"/>
    </row>
    <row r="2768" spans="18:18" customFormat="1" x14ac:dyDescent="0.25">
      <c r="R2768" s="54"/>
    </row>
    <row r="2769" spans="18:18" customFormat="1" x14ac:dyDescent="0.25">
      <c r="R2769" s="54"/>
    </row>
    <row r="2770" spans="18:18" customFormat="1" x14ac:dyDescent="0.25">
      <c r="R2770" s="54"/>
    </row>
    <row r="2771" spans="18:18" customFormat="1" x14ac:dyDescent="0.25">
      <c r="R2771" s="54"/>
    </row>
    <row r="2772" spans="18:18" customFormat="1" x14ac:dyDescent="0.25">
      <c r="R2772" s="54"/>
    </row>
    <row r="2773" spans="18:18" customFormat="1" x14ac:dyDescent="0.25">
      <c r="R2773" s="54"/>
    </row>
    <row r="2774" spans="18:18" customFormat="1" x14ac:dyDescent="0.25">
      <c r="R2774" s="54"/>
    </row>
    <row r="2775" spans="18:18" customFormat="1" x14ac:dyDescent="0.25">
      <c r="R2775" s="54"/>
    </row>
    <row r="2776" spans="18:18" customFormat="1" x14ac:dyDescent="0.25">
      <c r="R2776" s="54"/>
    </row>
    <row r="2777" spans="18:18" customFormat="1" x14ac:dyDescent="0.25">
      <c r="R2777" s="54"/>
    </row>
    <row r="2778" spans="18:18" customFormat="1" x14ac:dyDescent="0.25">
      <c r="R2778" s="54"/>
    </row>
    <row r="2779" spans="18:18" customFormat="1" x14ac:dyDescent="0.25">
      <c r="R2779" s="54"/>
    </row>
    <row r="2780" spans="18:18" customFormat="1" x14ac:dyDescent="0.25">
      <c r="R2780" s="54"/>
    </row>
    <row r="2781" spans="18:18" customFormat="1" x14ac:dyDescent="0.25">
      <c r="R2781" s="54"/>
    </row>
    <row r="2782" spans="18:18" customFormat="1" x14ac:dyDescent="0.25">
      <c r="R2782" s="54"/>
    </row>
    <row r="2783" spans="18:18" customFormat="1" x14ac:dyDescent="0.25">
      <c r="R2783" s="54"/>
    </row>
    <row r="2784" spans="18:18" customFormat="1" x14ac:dyDescent="0.25">
      <c r="R2784" s="54"/>
    </row>
    <row r="2785" spans="18:18" customFormat="1" x14ac:dyDescent="0.25">
      <c r="R2785" s="54"/>
    </row>
    <row r="2786" spans="18:18" customFormat="1" x14ac:dyDescent="0.25">
      <c r="R2786" s="54"/>
    </row>
    <row r="2787" spans="18:18" customFormat="1" x14ac:dyDescent="0.25">
      <c r="R2787" s="54"/>
    </row>
    <row r="2788" spans="18:18" customFormat="1" x14ac:dyDescent="0.25">
      <c r="R2788" s="54"/>
    </row>
    <row r="2789" spans="18:18" customFormat="1" x14ac:dyDescent="0.25">
      <c r="R2789" s="54"/>
    </row>
    <row r="2790" spans="18:18" customFormat="1" x14ac:dyDescent="0.25">
      <c r="R2790" s="54"/>
    </row>
    <row r="2791" spans="18:18" customFormat="1" x14ac:dyDescent="0.25">
      <c r="R2791" s="54"/>
    </row>
    <row r="2792" spans="18:18" customFormat="1" x14ac:dyDescent="0.25">
      <c r="R2792" s="54"/>
    </row>
    <row r="2793" spans="18:18" customFormat="1" x14ac:dyDescent="0.25">
      <c r="R2793" s="54"/>
    </row>
    <row r="2794" spans="18:18" customFormat="1" x14ac:dyDescent="0.25">
      <c r="R2794" s="54"/>
    </row>
    <row r="2795" spans="18:18" customFormat="1" x14ac:dyDescent="0.25">
      <c r="R2795" s="54"/>
    </row>
    <row r="2796" spans="18:18" customFormat="1" x14ac:dyDescent="0.25">
      <c r="R2796" s="54"/>
    </row>
    <row r="2797" spans="18:18" customFormat="1" x14ac:dyDescent="0.25">
      <c r="R2797" s="54"/>
    </row>
    <row r="2798" spans="18:18" customFormat="1" x14ac:dyDescent="0.25">
      <c r="R2798" s="54"/>
    </row>
    <row r="2799" spans="18:18" customFormat="1" x14ac:dyDescent="0.25">
      <c r="R2799" s="54"/>
    </row>
    <row r="2800" spans="18:18" customFormat="1" x14ac:dyDescent="0.25">
      <c r="R2800" s="54"/>
    </row>
    <row r="2801" spans="18:18" customFormat="1" x14ac:dyDescent="0.25">
      <c r="R2801" s="54"/>
    </row>
    <row r="2802" spans="18:18" customFormat="1" x14ac:dyDescent="0.25">
      <c r="R2802" s="54"/>
    </row>
    <row r="2803" spans="18:18" customFormat="1" x14ac:dyDescent="0.25">
      <c r="R2803" s="54"/>
    </row>
    <row r="2804" spans="18:18" customFormat="1" x14ac:dyDescent="0.25">
      <c r="R2804" s="54"/>
    </row>
    <row r="2805" spans="18:18" customFormat="1" x14ac:dyDescent="0.25">
      <c r="R2805" s="54"/>
    </row>
    <row r="2806" spans="18:18" customFormat="1" x14ac:dyDescent="0.25">
      <c r="R2806" s="54"/>
    </row>
    <row r="2807" spans="18:18" customFormat="1" x14ac:dyDescent="0.25">
      <c r="R2807" s="54"/>
    </row>
    <row r="2808" spans="18:18" customFormat="1" x14ac:dyDescent="0.25">
      <c r="R2808" s="54"/>
    </row>
    <row r="2809" spans="18:18" customFormat="1" x14ac:dyDescent="0.25">
      <c r="R2809" s="54"/>
    </row>
    <row r="2810" spans="18:18" customFormat="1" x14ac:dyDescent="0.25">
      <c r="R2810" s="54"/>
    </row>
    <row r="2811" spans="18:18" customFormat="1" x14ac:dyDescent="0.25">
      <c r="R2811" s="54"/>
    </row>
    <row r="2812" spans="18:18" customFormat="1" x14ac:dyDescent="0.25">
      <c r="R2812" s="54"/>
    </row>
    <row r="2813" spans="18:18" customFormat="1" x14ac:dyDescent="0.25">
      <c r="R2813" s="54"/>
    </row>
    <row r="2814" spans="18:18" customFormat="1" x14ac:dyDescent="0.25">
      <c r="R2814" s="54"/>
    </row>
    <row r="2815" spans="18:18" customFormat="1" x14ac:dyDescent="0.25">
      <c r="R2815" s="54"/>
    </row>
    <row r="2816" spans="18:18" customFormat="1" x14ac:dyDescent="0.25">
      <c r="R2816" s="54"/>
    </row>
    <row r="2817" spans="18:18" customFormat="1" x14ac:dyDescent="0.25">
      <c r="R2817" s="54"/>
    </row>
    <row r="2818" spans="18:18" customFormat="1" x14ac:dyDescent="0.25">
      <c r="R2818" s="54"/>
    </row>
    <row r="2819" spans="18:18" customFormat="1" x14ac:dyDescent="0.25">
      <c r="R2819" s="54"/>
    </row>
    <row r="2820" spans="18:18" customFormat="1" x14ac:dyDescent="0.25">
      <c r="R2820" s="54"/>
    </row>
    <row r="2821" spans="18:18" customFormat="1" x14ac:dyDescent="0.25">
      <c r="R2821" s="54"/>
    </row>
    <row r="2822" spans="18:18" customFormat="1" x14ac:dyDescent="0.25">
      <c r="R2822" s="54"/>
    </row>
    <row r="2823" spans="18:18" customFormat="1" x14ac:dyDescent="0.25">
      <c r="R2823" s="54"/>
    </row>
    <row r="2824" spans="18:18" customFormat="1" x14ac:dyDescent="0.25">
      <c r="R2824" s="54"/>
    </row>
    <row r="2825" spans="18:18" customFormat="1" x14ac:dyDescent="0.25">
      <c r="R2825" s="54"/>
    </row>
    <row r="2826" spans="18:18" customFormat="1" x14ac:dyDescent="0.25">
      <c r="R2826" s="54"/>
    </row>
    <row r="2827" spans="18:18" customFormat="1" x14ac:dyDescent="0.25">
      <c r="R2827" s="54"/>
    </row>
    <row r="2828" spans="18:18" customFormat="1" x14ac:dyDescent="0.25">
      <c r="R2828" s="54"/>
    </row>
    <row r="2829" spans="18:18" customFormat="1" x14ac:dyDescent="0.25">
      <c r="R2829" s="54"/>
    </row>
    <row r="2830" spans="18:18" customFormat="1" x14ac:dyDescent="0.25">
      <c r="R2830" s="54"/>
    </row>
    <row r="2831" spans="18:18" customFormat="1" x14ac:dyDescent="0.25">
      <c r="R2831" s="54"/>
    </row>
    <row r="2832" spans="18:18" customFormat="1" x14ac:dyDescent="0.25">
      <c r="R2832" s="54"/>
    </row>
    <row r="2833" spans="18:18" customFormat="1" x14ac:dyDescent="0.25">
      <c r="R2833" s="54"/>
    </row>
    <row r="2834" spans="18:18" customFormat="1" x14ac:dyDescent="0.25">
      <c r="R2834" s="54"/>
    </row>
    <row r="2835" spans="18:18" customFormat="1" x14ac:dyDescent="0.25">
      <c r="R2835" s="54"/>
    </row>
    <row r="2836" spans="18:18" customFormat="1" x14ac:dyDescent="0.25">
      <c r="R2836" s="54"/>
    </row>
    <row r="2837" spans="18:18" customFormat="1" x14ac:dyDescent="0.25">
      <c r="R2837" s="54"/>
    </row>
    <row r="2838" spans="18:18" customFormat="1" x14ac:dyDescent="0.25">
      <c r="R2838" s="54"/>
    </row>
    <row r="2839" spans="18:18" customFormat="1" x14ac:dyDescent="0.25">
      <c r="R2839" s="54"/>
    </row>
    <row r="2840" spans="18:18" customFormat="1" x14ac:dyDescent="0.25">
      <c r="R2840" s="54"/>
    </row>
    <row r="2841" spans="18:18" customFormat="1" x14ac:dyDescent="0.25">
      <c r="R2841" s="54"/>
    </row>
    <row r="2842" spans="18:18" customFormat="1" x14ac:dyDescent="0.25">
      <c r="R2842" s="54"/>
    </row>
    <row r="2843" spans="18:18" customFormat="1" x14ac:dyDescent="0.25">
      <c r="R2843" s="54"/>
    </row>
    <row r="2844" spans="18:18" customFormat="1" x14ac:dyDescent="0.25">
      <c r="R2844" s="54"/>
    </row>
    <row r="2845" spans="18:18" customFormat="1" x14ac:dyDescent="0.25">
      <c r="R2845" s="54"/>
    </row>
    <row r="2846" spans="18:18" customFormat="1" x14ac:dyDescent="0.25">
      <c r="R2846" s="54"/>
    </row>
    <row r="2847" spans="18:18" customFormat="1" x14ac:dyDescent="0.25">
      <c r="R2847" s="54"/>
    </row>
    <row r="2848" spans="18:18" customFormat="1" x14ac:dyDescent="0.25">
      <c r="R2848" s="54"/>
    </row>
    <row r="2849" spans="18:18" customFormat="1" x14ac:dyDescent="0.25">
      <c r="R2849" s="54"/>
    </row>
    <row r="2850" spans="18:18" customFormat="1" x14ac:dyDescent="0.25">
      <c r="R2850" s="54"/>
    </row>
    <row r="2851" spans="18:18" customFormat="1" x14ac:dyDescent="0.25">
      <c r="R2851" s="54"/>
    </row>
    <row r="2852" spans="18:18" customFormat="1" x14ac:dyDescent="0.25">
      <c r="R2852" s="54"/>
    </row>
    <row r="2853" spans="18:18" customFormat="1" x14ac:dyDescent="0.25">
      <c r="R2853" s="54"/>
    </row>
    <row r="2854" spans="18:18" customFormat="1" x14ac:dyDescent="0.25">
      <c r="R2854" s="54"/>
    </row>
    <row r="2855" spans="18:18" customFormat="1" x14ac:dyDescent="0.25">
      <c r="R2855" s="54"/>
    </row>
    <row r="2856" spans="18:18" customFormat="1" x14ac:dyDescent="0.25">
      <c r="R2856" s="54"/>
    </row>
    <row r="2857" spans="18:18" customFormat="1" x14ac:dyDescent="0.25">
      <c r="R2857" s="54"/>
    </row>
    <row r="2858" spans="18:18" customFormat="1" x14ac:dyDescent="0.25">
      <c r="R2858" s="54"/>
    </row>
    <row r="2859" spans="18:18" customFormat="1" x14ac:dyDescent="0.25">
      <c r="R2859" s="54"/>
    </row>
    <row r="2860" spans="18:18" customFormat="1" x14ac:dyDescent="0.25">
      <c r="R2860" s="54"/>
    </row>
    <row r="2861" spans="18:18" customFormat="1" x14ac:dyDescent="0.25">
      <c r="R2861" s="54"/>
    </row>
    <row r="2862" spans="18:18" customFormat="1" x14ac:dyDescent="0.25">
      <c r="R2862" s="54"/>
    </row>
    <row r="2863" spans="18:18" customFormat="1" x14ac:dyDescent="0.25">
      <c r="R2863" s="54"/>
    </row>
    <row r="2864" spans="18:18" customFormat="1" x14ac:dyDescent="0.25">
      <c r="R2864" s="54"/>
    </row>
    <row r="2865" spans="18:18" customFormat="1" x14ac:dyDescent="0.25">
      <c r="R2865" s="54"/>
    </row>
    <row r="2866" spans="18:18" customFormat="1" x14ac:dyDescent="0.25">
      <c r="R2866" s="54"/>
    </row>
    <row r="2867" spans="18:18" customFormat="1" x14ac:dyDescent="0.25">
      <c r="R2867" s="54"/>
    </row>
    <row r="2868" spans="18:18" customFormat="1" x14ac:dyDescent="0.25">
      <c r="R2868" s="54"/>
    </row>
    <row r="2869" spans="18:18" customFormat="1" x14ac:dyDescent="0.25">
      <c r="R2869" s="54"/>
    </row>
    <row r="2870" spans="18:18" customFormat="1" x14ac:dyDescent="0.25">
      <c r="R2870" s="54"/>
    </row>
    <row r="2871" spans="18:18" customFormat="1" x14ac:dyDescent="0.25">
      <c r="R2871" s="54"/>
    </row>
    <row r="2872" spans="18:18" customFormat="1" x14ac:dyDescent="0.25">
      <c r="R2872" s="54"/>
    </row>
    <row r="2873" spans="18:18" customFormat="1" x14ac:dyDescent="0.25">
      <c r="R2873" s="54"/>
    </row>
    <row r="2874" spans="18:18" customFormat="1" x14ac:dyDescent="0.25">
      <c r="R2874" s="54"/>
    </row>
    <row r="2875" spans="18:18" customFormat="1" x14ac:dyDescent="0.25">
      <c r="R2875" s="54"/>
    </row>
    <row r="2876" spans="18:18" customFormat="1" x14ac:dyDescent="0.25">
      <c r="R2876" s="54"/>
    </row>
    <row r="2877" spans="18:18" customFormat="1" x14ac:dyDescent="0.25">
      <c r="R2877" s="54"/>
    </row>
    <row r="2878" spans="18:18" customFormat="1" x14ac:dyDescent="0.25">
      <c r="R2878" s="54"/>
    </row>
    <row r="2879" spans="18:18" customFormat="1" x14ac:dyDescent="0.25">
      <c r="R2879" s="54"/>
    </row>
    <row r="2880" spans="18:18" customFormat="1" x14ac:dyDescent="0.25">
      <c r="R2880" s="54"/>
    </row>
    <row r="2881" spans="18:18" customFormat="1" x14ac:dyDescent="0.25">
      <c r="R2881" s="54"/>
    </row>
    <row r="2882" spans="18:18" customFormat="1" x14ac:dyDescent="0.25">
      <c r="R2882" s="54"/>
    </row>
    <row r="2883" spans="18:18" customFormat="1" x14ac:dyDescent="0.25">
      <c r="R2883" s="54"/>
    </row>
    <row r="2884" spans="18:18" customFormat="1" x14ac:dyDescent="0.25">
      <c r="R2884" s="54"/>
    </row>
    <row r="2885" spans="18:18" customFormat="1" x14ac:dyDescent="0.25">
      <c r="R2885" s="54"/>
    </row>
    <row r="2886" spans="18:18" customFormat="1" x14ac:dyDescent="0.25">
      <c r="R2886" s="54"/>
    </row>
    <row r="2887" spans="18:18" customFormat="1" x14ac:dyDescent="0.25">
      <c r="R2887" s="54"/>
    </row>
    <row r="2888" spans="18:18" customFormat="1" x14ac:dyDescent="0.25">
      <c r="R2888" s="54"/>
    </row>
    <row r="2889" spans="18:18" customFormat="1" x14ac:dyDescent="0.25">
      <c r="R2889" s="54"/>
    </row>
    <row r="2890" spans="18:18" customFormat="1" x14ac:dyDescent="0.25">
      <c r="R2890" s="54"/>
    </row>
    <row r="2891" spans="18:18" customFormat="1" x14ac:dyDescent="0.25">
      <c r="R2891" s="54"/>
    </row>
    <row r="2892" spans="18:18" customFormat="1" x14ac:dyDescent="0.25">
      <c r="R2892" s="54"/>
    </row>
    <row r="2893" spans="18:18" customFormat="1" x14ac:dyDescent="0.25">
      <c r="R2893" s="54"/>
    </row>
    <row r="2894" spans="18:18" customFormat="1" x14ac:dyDescent="0.25">
      <c r="R2894" s="54"/>
    </row>
    <row r="2895" spans="18:18" customFormat="1" x14ac:dyDescent="0.25">
      <c r="R2895" s="54"/>
    </row>
    <row r="2896" spans="18:18" customFormat="1" x14ac:dyDescent="0.25">
      <c r="R2896" s="54"/>
    </row>
    <row r="2897" spans="18:18" customFormat="1" x14ac:dyDescent="0.25">
      <c r="R2897" s="54"/>
    </row>
    <row r="2898" spans="18:18" customFormat="1" x14ac:dyDescent="0.25">
      <c r="R2898" s="54"/>
    </row>
    <row r="2899" spans="18:18" customFormat="1" x14ac:dyDescent="0.25">
      <c r="R2899" s="54"/>
    </row>
    <row r="2900" spans="18:18" customFormat="1" x14ac:dyDescent="0.25">
      <c r="R2900" s="54"/>
    </row>
    <row r="2901" spans="18:18" customFormat="1" x14ac:dyDescent="0.25">
      <c r="R2901" s="54"/>
    </row>
    <row r="2902" spans="18:18" customFormat="1" x14ac:dyDescent="0.25">
      <c r="R2902" s="54"/>
    </row>
    <row r="2903" spans="18:18" customFormat="1" x14ac:dyDescent="0.25">
      <c r="R2903" s="54"/>
    </row>
    <row r="2904" spans="18:18" customFormat="1" x14ac:dyDescent="0.25">
      <c r="R2904" s="54"/>
    </row>
    <row r="2905" spans="18:18" customFormat="1" x14ac:dyDescent="0.25">
      <c r="R2905" s="54"/>
    </row>
    <row r="2906" spans="18:18" customFormat="1" x14ac:dyDescent="0.25">
      <c r="R2906" s="54"/>
    </row>
    <row r="2907" spans="18:18" customFormat="1" x14ac:dyDescent="0.25">
      <c r="R2907" s="54"/>
    </row>
    <row r="2908" spans="18:18" customFormat="1" x14ac:dyDescent="0.25">
      <c r="R2908" s="54"/>
    </row>
    <row r="2909" spans="18:18" customFormat="1" x14ac:dyDescent="0.25">
      <c r="R2909" s="54"/>
    </row>
    <row r="2910" spans="18:18" customFormat="1" x14ac:dyDescent="0.25">
      <c r="R2910" s="54"/>
    </row>
    <row r="2911" spans="18:18" customFormat="1" x14ac:dyDescent="0.25">
      <c r="R2911" s="54"/>
    </row>
    <row r="2912" spans="18:18" customFormat="1" x14ac:dyDescent="0.25">
      <c r="R2912" s="54"/>
    </row>
    <row r="2913" spans="18:18" customFormat="1" x14ac:dyDescent="0.25">
      <c r="R2913" s="54"/>
    </row>
    <row r="2914" spans="18:18" customFormat="1" x14ac:dyDescent="0.25">
      <c r="R2914" s="54"/>
    </row>
    <row r="2915" spans="18:18" customFormat="1" x14ac:dyDescent="0.25">
      <c r="R2915" s="54"/>
    </row>
    <row r="2916" spans="18:18" customFormat="1" x14ac:dyDescent="0.25">
      <c r="R2916" s="54"/>
    </row>
    <row r="2917" spans="18:18" customFormat="1" x14ac:dyDescent="0.25">
      <c r="R2917" s="54"/>
    </row>
    <row r="2918" spans="18:18" customFormat="1" x14ac:dyDescent="0.25">
      <c r="R2918" s="54"/>
    </row>
    <row r="2919" spans="18:18" customFormat="1" x14ac:dyDescent="0.25">
      <c r="R2919" s="54"/>
    </row>
    <row r="2920" spans="18:18" customFormat="1" x14ac:dyDescent="0.25">
      <c r="R2920" s="54"/>
    </row>
    <row r="2921" spans="18:18" customFormat="1" x14ac:dyDescent="0.25">
      <c r="R2921" s="54"/>
    </row>
    <row r="2922" spans="18:18" customFormat="1" x14ac:dyDescent="0.25">
      <c r="R2922" s="54"/>
    </row>
    <row r="2923" spans="18:18" customFormat="1" x14ac:dyDescent="0.25">
      <c r="R2923" s="54"/>
    </row>
    <row r="2924" spans="18:18" customFormat="1" x14ac:dyDescent="0.25">
      <c r="R2924" s="54"/>
    </row>
    <row r="2925" spans="18:18" customFormat="1" x14ac:dyDescent="0.25">
      <c r="R2925" s="54"/>
    </row>
    <row r="2926" spans="18:18" customFormat="1" x14ac:dyDescent="0.25">
      <c r="R2926" s="54"/>
    </row>
    <row r="2927" spans="18:18" customFormat="1" x14ac:dyDescent="0.25">
      <c r="R2927" s="54"/>
    </row>
    <row r="2928" spans="18:18" customFormat="1" x14ac:dyDescent="0.25">
      <c r="R2928" s="54"/>
    </row>
    <row r="2929" spans="18:18" customFormat="1" x14ac:dyDescent="0.25">
      <c r="R2929" s="54"/>
    </row>
    <row r="2930" spans="18:18" customFormat="1" x14ac:dyDescent="0.25">
      <c r="R2930" s="54"/>
    </row>
    <row r="2931" spans="18:18" customFormat="1" x14ac:dyDescent="0.25">
      <c r="R2931" s="54"/>
    </row>
    <row r="2932" spans="18:18" customFormat="1" x14ac:dyDescent="0.25">
      <c r="R2932" s="54"/>
    </row>
    <row r="2933" spans="18:18" customFormat="1" x14ac:dyDescent="0.25">
      <c r="R2933" s="54"/>
    </row>
    <row r="2934" spans="18:18" customFormat="1" x14ac:dyDescent="0.25">
      <c r="R2934" s="54"/>
    </row>
    <row r="2935" spans="18:18" customFormat="1" x14ac:dyDescent="0.25">
      <c r="R2935" s="54"/>
    </row>
    <row r="2936" spans="18:18" customFormat="1" x14ac:dyDescent="0.25">
      <c r="R2936" s="54"/>
    </row>
    <row r="2937" spans="18:18" customFormat="1" x14ac:dyDescent="0.25">
      <c r="R2937" s="54"/>
    </row>
    <row r="2938" spans="18:18" customFormat="1" x14ac:dyDescent="0.25">
      <c r="R2938" s="54"/>
    </row>
    <row r="2939" spans="18:18" customFormat="1" x14ac:dyDescent="0.25">
      <c r="R2939" s="54"/>
    </row>
    <row r="2940" spans="18:18" customFormat="1" x14ac:dyDescent="0.25">
      <c r="R2940" s="54"/>
    </row>
    <row r="2941" spans="18:18" customFormat="1" x14ac:dyDescent="0.25">
      <c r="R2941" s="54"/>
    </row>
    <row r="2942" spans="18:18" customFormat="1" x14ac:dyDescent="0.25">
      <c r="R2942" s="54"/>
    </row>
    <row r="2943" spans="18:18" customFormat="1" x14ac:dyDescent="0.25">
      <c r="R2943" s="54"/>
    </row>
    <row r="2944" spans="18:18" customFormat="1" x14ac:dyDescent="0.25">
      <c r="R2944" s="54"/>
    </row>
    <row r="2945" spans="18:18" customFormat="1" x14ac:dyDescent="0.25">
      <c r="R2945" s="54"/>
    </row>
    <row r="2946" spans="18:18" customFormat="1" x14ac:dyDescent="0.25">
      <c r="R2946" s="54"/>
    </row>
    <row r="2947" spans="18:18" customFormat="1" x14ac:dyDescent="0.25">
      <c r="R2947" s="54"/>
    </row>
    <row r="2948" spans="18:18" customFormat="1" x14ac:dyDescent="0.25">
      <c r="R2948" s="54"/>
    </row>
    <row r="2949" spans="18:18" customFormat="1" x14ac:dyDescent="0.25">
      <c r="R2949" s="54"/>
    </row>
    <row r="2950" spans="18:18" customFormat="1" x14ac:dyDescent="0.25">
      <c r="R2950" s="54"/>
    </row>
    <row r="2951" spans="18:18" customFormat="1" x14ac:dyDescent="0.25">
      <c r="R2951" s="54"/>
    </row>
    <row r="2952" spans="18:18" customFormat="1" x14ac:dyDescent="0.25">
      <c r="R2952" s="54"/>
    </row>
    <row r="2953" spans="18:18" customFormat="1" x14ac:dyDescent="0.25">
      <c r="R2953" s="54"/>
    </row>
    <row r="2954" spans="18:18" customFormat="1" x14ac:dyDescent="0.25">
      <c r="R2954" s="54"/>
    </row>
    <row r="2955" spans="18:18" customFormat="1" x14ac:dyDescent="0.25">
      <c r="R2955" s="54"/>
    </row>
    <row r="2956" spans="18:18" customFormat="1" x14ac:dyDescent="0.25">
      <c r="R2956" s="54"/>
    </row>
    <row r="2957" spans="18:18" customFormat="1" x14ac:dyDescent="0.25">
      <c r="R2957" s="54"/>
    </row>
    <row r="2958" spans="18:18" customFormat="1" x14ac:dyDescent="0.25">
      <c r="R2958" s="54"/>
    </row>
    <row r="2959" spans="18:18" customFormat="1" x14ac:dyDescent="0.25">
      <c r="R2959" s="54"/>
    </row>
    <row r="2960" spans="18:18" customFormat="1" x14ac:dyDescent="0.25">
      <c r="R2960" s="54"/>
    </row>
    <row r="2961" spans="18:18" customFormat="1" x14ac:dyDescent="0.25">
      <c r="R2961" s="54"/>
    </row>
    <row r="2962" spans="18:18" customFormat="1" x14ac:dyDescent="0.25">
      <c r="R2962" s="54"/>
    </row>
    <row r="2963" spans="18:18" customFormat="1" x14ac:dyDescent="0.25">
      <c r="R2963" s="54"/>
    </row>
    <row r="2964" spans="18:18" customFormat="1" x14ac:dyDescent="0.25">
      <c r="R2964" s="54"/>
    </row>
    <row r="2965" spans="18:18" customFormat="1" x14ac:dyDescent="0.25">
      <c r="R2965" s="54"/>
    </row>
    <row r="2966" spans="18:18" customFormat="1" x14ac:dyDescent="0.25">
      <c r="R2966" s="54"/>
    </row>
    <row r="2967" spans="18:18" customFormat="1" x14ac:dyDescent="0.25">
      <c r="R2967" s="54"/>
    </row>
    <row r="2968" spans="18:18" customFormat="1" x14ac:dyDescent="0.25">
      <c r="R2968" s="54"/>
    </row>
    <row r="2969" spans="18:18" customFormat="1" x14ac:dyDescent="0.25">
      <c r="R2969" s="54"/>
    </row>
    <row r="2970" spans="18:18" customFormat="1" x14ac:dyDescent="0.25">
      <c r="R2970" s="54"/>
    </row>
    <row r="2971" spans="18:18" customFormat="1" x14ac:dyDescent="0.25">
      <c r="R2971" s="54"/>
    </row>
    <row r="2972" spans="18:18" customFormat="1" x14ac:dyDescent="0.25">
      <c r="R2972" s="54"/>
    </row>
    <row r="2973" spans="18:18" customFormat="1" x14ac:dyDescent="0.25">
      <c r="R2973" s="54"/>
    </row>
    <row r="2974" spans="18:18" customFormat="1" x14ac:dyDescent="0.25">
      <c r="R2974" s="54"/>
    </row>
    <row r="2975" spans="18:18" customFormat="1" x14ac:dyDescent="0.25">
      <c r="R2975" s="54"/>
    </row>
    <row r="2976" spans="18:18" customFormat="1" x14ac:dyDescent="0.25">
      <c r="R2976" s="54"/>
    </row>
    <row r="2977" spans="18:18" customFormat="1" x14ac:dyDescent="0.25">
      <c r="R2977" s="54"/>
    </row>
    <row r="2978" spans="18:18" customFormat="1" x14ac:dyDescent="0.25">
      <c r="R2978" s="54"/>
    </row>
    <row r="2979" spans="18:18" customFormat="1" x14ac:dyDescent="0.25">
      <c r="R2979" s="54"/>
    </row>
    <row r="2980" spans="18:18" customFormat="1" x14ac:dyDescent="0.25">
      <c r="R2980" s="54"/>
    </row>
    <row r="2981" spans="18:18" customFormat="1" x14ac:dyDescent="0.25">
      <c r="R2981" s="54"/>
    </row>
    <row r="2982" spans="18:18" customFormat="1" x14ac:dyDescent="0.25">
      <c r="R2982" s="54"/>
    </row>
    <row r="2983" spans="18:18" customFormat="1" x14ac:dyDescent="0.25">
      <c r="R2983" s="54"/>
    </row>
    <row r="2984" spans="18:18" customFormat="1" x14ac:dyDescent="0.25">
      <c r="R2984" s="54"/>
    </row>
    <row r="2985" spans="18:18" customFormat="1" x14ac:dyDescent="0.25">
      <c r="R2985" s="54"/>
    </row>
    <row r="2986" spans="18:18" customFormat="1" x14ac:dyDescent="0.25">
      <c r="R2986" s="54"/>
    </row>
    <row r="2987" spans="18:18" customFormat="1" x14ac:dyDescent="0.25">
      <c r="R2987" s="54"/>
    </row>
    <row r="2988" spans="18:18" customFormat="1" x14ac:dyDescent="0.25">
      <c r="R2988" s="54"/>
    </row>
    <row r="2989" spans="18:18" customFormat="1" x14ac:dyDescent="0.25">
      <c r="R2989" s="54"/>
    </row>
    <row r="2990" spans="18:18" customFormat="1" x14ac:dyDescent="0.25">
      <c r="R2990" s="54"/>
    </row>
    <row r="2991" spans="18:18" customFormat="1" x14ac:dyDescent="0.25">
      <c r="R2991" s="54"/>
    </row>
    <row r="2992" spans="18:18" customFormat="1" x14ac:dyDescent="0.25">
      <c r="R2992" s="54"/>
    </row>
    <row r="2993" spans="18:18" customFormat="1" x14ac:dyDescent="0.25">
      <c r="R2993" s="54"/>
    </row>
    <row r="2994" spans="18:18" customFormat="1" x14ac:dyDescent="0.25">
      <c r="R2994" s="54"/>
    </row>
    <row r="2995" spans="18:18" customFormat="1" x14ac:dyDescent="0.25">
      <c r="R2995" s="54"/>
    </row>
    <row r="2996" spans="18:18" customFormat="1" x14ac:dyDescent="0.25">
      <c r="R2996" s="54"/>
    </row>
    <row r="2997" spans="18:18" customFormat="1" x14ac:dyDescent="0.25">
      <c r="R2997" s="54"/>
    </row>
    <row r="2998" spans="18:18" customFormat="1" x14ac:dyDescent="0.25">
      <c r="R2998" s="54"/>
    </row>
    <row r="2999" spans="18:18" customFormat="1" x14ac:dyDescent="0.25">
      <c r="R2999" s="54"/>
    </row>
    <row r="3000" spans="18:18" customFormat="1" x14ac:dyDescent="0.25">
      <c r="R3000" s="54"/>
    </row>
    <row r="3001" spans="18:18" customFormat="1" x14ac:dyDescent="0.25">
      <c r="R3001" s="54"/>
    </row>
    <row r="3002" spans="18:18" customFormat="1" x14ac:dyDescent="0.25">
      <c r="R3002" s="54"/>
    </row>
    <row r="3003" spans="18:18" customFormat="1" x14ac:dyDescent="0.25">
      <c r="R3003" s="54"/>
    </row>
    <row r="3004" spans="18:18" customFormat="1" x14ac:dyDescent="0.25">
      <c r="R3004" s="54"/>
    </row>
    <row r="3005" spans="18:18" customFormat="1" x14ac:dyDescent="0.25">
      <c r="R3005" s="54"/>
    </row>
    <row r="3006" spans="18:18" customFormat="1" x14ac:dyDescent="0.25">
      <c r="R3006" s="54"/>
    </row>
    <row r="3007" spans="18:18" customFormat="1" x14ac:dyDescent="0.25">
      <c r="R3007" s="54"/>
    </row>
    <row r="3008" spans="18:18" customFormat="1" x14ac:dyDescent="0.25">
      <c r="R3008" s="54"/>
    </row>
    <row r="3009" spans="18:18" customFormat="1" x14ac:dyDescent="0.25">
      <c r="R3009" s="54"/>
    </row>
    <row r="3010" spans="18:18" customFormat="1" x14ac:dyDescent="0.25">
      <c r="R3010" s="54"/>
    </row>
    <row r="3011" spans="18:18" customFormat="1" x14ac:dyDescent="0.25">
      <c r="R3011" s="54"/>
    </row>
    <row r="3012" spans="18:18" customFormat="1" x14ac:dyDescent="0.25">
      <c r="R3012" s="54"/>
    </row>
    <row r="3013" spans="18:18" customFormat="1" x14ac:dyDescent="0.25">
      <c r="R3013" s="54"/>
    </row>
    <row r="3014" spans="18:18" customFormat="1" x14ac:dyDescent="0.25">
      <c r="R3014" s="54"/>
    </row>
    <row r="3015" spans="18:18" customFormat="1" x14ac:dyDescent="0.25">
      <c r="R3015" s="54"/>
    </row>
    <row r="3016" spans="18:18" customFormat="1" x14ac:dyDescent="0.25">
      <c r="R3016" s="54"/>
    </row>
    <row r="3017" spans="18:18" customFormat="1" x14ac:dyDescent="0.25">
      <c r="R3017" s="54"/>
    </row>
    <row r="3018" spans="18:18" customFormat="1" x14ac:dyDescent="0.25">
      <c r="R3018" s="54"/>
    </row>
    <row r="3019" spans="18:18" customFormat="1" x14ac:dyDescent="0.25">
      <c r="R3019" s="54"/>
    </row>
    <row r="3020" spans="18:18" customFormat="1" x14ac:dyDescent="0.25">
      <c r="R3020" s="54"/>
    </row>
    <row r="3021" spans="18:18" customFormat="1" x14ac:dyDescent="0.25">
      <c r="R3021" s="54"/>
    </row>
    <row r="3022" spans="18:18" customFormat="1" x14ac:dyDescent="0.25">
      <c r="R3022" s="54"/>
    </row>
    <row r="3023" spans="18:18" customFormat="1" x14ac:dyDescent="0.25">
      <c r="R3023" s="54"/>
    </row>
    <row r="3024" spans="18:18" customFormat="1" x14ac:dyDescent="0.25">
      <c r="R3024" s="54"/>
    </row>
    <row r="3025" spans="18:18" customFormat="1" x14ac:dyDescent="0.25">
      <c r="R3025" s="54"/>
    </row>
    <row r="3026" spans="18:18" customFormat="1" x14ac:dyDescent="0.25">
      <c r="R3026" s="54"/>
    </row>
    <row r="3027" spans="18:18" customFormat="1" x14ac:dyDescent="0.25">
      <c r="R3027" s="54"/>
    </row>
    <row r="3028" spans="18:18" customFormat="1" x14ac:dyDescent="0.25">
      <c r="R3028" s="54"/>
    </row>
    <row r="3029" spans="18:18" customFormat="1" x14ac:dyDescent="0.25">
      <c r="R3029" s="54"/>
    </row>
    <row r="3030" spans="18:18" customFormat="1" x14ac:dyDescent="0.25">
      <c r="R3030" s="54"/>
    </row>
    <row r="3031" spans="18:18" customFormat="1" x14ac:dyDescent="0.25">
      <c r="R3031" s="54"/>
    </row>
    <row r="3032" spans="18:18" customFormat="1" x14ac:dyDescent="0.25">
      <c r="R3032" s="54"/>
    </row>
    <row r="3033" spans="18:18" customFormat="1" x14ac:dyDescent="0.25">
      <c r="R3033" s="54"/>
    </row>
    <row r="3034" spans="18:18" customFormat="1" x14ac:dyDescent="0.25">
      <c r="R3034" s="54"/>
    </row>
    <row r="3035" spans="18:18" customFormat="1" x14ac:dyDescent="0.25">
      <c r="R3035" s="54"/>
    </row>
    <row r="3036" spans="18:18" customFormat="1" x14ac:dyDescent="0.25">
      <c r="R3036" s="54"/>
    </row>
    <row r="3037" spans="18:18" customFormat="1" x14ac:dyDescent="0.25">
      <c r="R3037" s="54"/>
    </row>
    <row r="3038" spans="18:18" customFormat="1" x14ac:dyDescent="0.25">
      <c r="R3038" s="54"/>
    </row>
    <row r="3039" spans="18:18" customFormat="1" x14ac:dyDescent="0.25">
      <c r="R3039" s="54"/>
    </row>
    <row r="3040" spans="18:18" customFormat="1" x14ac:dyDescent="0.25">
      <c r="R3040" s="54"/>
    </row>
    <row r="3041" spans="18:18" customFormat="1" x14ac:dyDescent="0.25">
      <c r="R3041" s="54"/>
    </row>
    <row r="3042" spans="18:18" customFormat="1" x14ac:dyDescent="0.25">
      <c r="R3042" s="54"/>
    </row>
    <row r="3043" spans="18:18" customFormat="1" x14ac:dyDescent="0.25">
      <c r="R3043" s="54"/>
    </row>
    <row r="3044" spans="18:18" customFormat="1" x14ac:dyDescent="0.25">
      <c r="R3044" s="54"/>
    </row>
    <row r="3045" spans="18:18" customFormat="1" x14ac:dyDescent="0.25">
      <c r="R3045" s="54"/>
    </row>
    <row r="3046" spans="18:18" customFormat="1" x14ac:dyDescent="0.25">
      <c r="R3046" s="54"/>
    </row>
    <row r="3047" spans="18:18" customFormat="1" x14ac:dyDescent="0.25">
      <c r="R3047" s="54"/>
    </row>
    <row r="3048" spans="18:18" customFormat="1" x14ac:dyDescent="0.25">
      <c r="R3048" s="54"/>
    </row>
    <row r="3049" spans="18:18" customFormat="1" x14ac:dyDescent="0.25">
      <c r="R3049" s="54"/>
    </row>
    <row r="3050" spans="18:18" customFormat="1" x14ac:dyDescent="0.25">
      <c r="R3050" s="54"/>
    </row>
    <row r="3051" spans="18:18" customFormat="1" x14ac:dyDescent="0.25">
      <c r="R3051" s="54"/>
    </row>
    <row r="3052" spans="18:18" customFormat="1" x14ac:dyDescent="0.25">
      <c r="R3052" s="54"/>
    </row>
    <row r="3053" spans="18:18" customFormat="1" x14ac:dyDescent="0.25">
      <c r="R3053" s="54"/>
    </row>
    <row r="3054" spans="18:18" customFormat="1" x14ac:dyDescent="0.25">
      <c r="R3054" s="54"/>
    </row>
    <row r="3055" spans="18:18" customFormat="1" x14ac:dyDescent="0.25">
      <c r="R3055" s="54"/>
    </row>
    <row r="3056" spans="18:18" customFormat="1" x14ac:dyDescent="0.25">
      <c r="R3056" s="54"/>
    </row>
    <row r="3057" spans="18:18" customFormat="1" x14ac:dyDescent="0.25">
      <c r="R3057" s="54"/>
    </row>
    <row r="3058" spans="18:18" customFormat="1" x14ac:dyDescent="0.25">
      <c r="R3058" s="54"/>
    </row>
    <row r="3059" spans="18:18" customFormat="1" x14ac:dyDescent="0.25">
      <c r="R3059" s="54"/>
    </row>
    <row r="3060" spans="18:18" customFormat="1" x14ac:dyDescent="0.25">
      <c r="R3060" s="54"/>
    </row>
    <row r="3061" spans="18:18" customFormat="1" x14ac:dyDescent="0.25">
      <c r="R3061" s="54"/>
    </row>
    <row r="3062" spans="18:18" customFormat="1" x14ac:dyDescent="0.25">
      <c r="R3062" s="54"/>
    </row>
    <row r="3063" spans="18:18" customFormat="1" x14ac:dyDescent="0.25">
      <c r="R3063" s="54"/>
    </row>
    <row r="3064" spans="18:18" customFormat="1" x14ac:dyDescent="0.25">
      <c r="R3064" s="54"/>
    </row>
    <row r="3065" spans="18:18" customFormat="1" x14ac:dyDescent="0.25">
      <c r="R3065" s="54"/>
    </row>
    <row r="3066" spans="18:18" customFormat="1" x14ac:dyDescent="0.25">
      <c r="R3066" s="54"/>
    </row>
    <row r="3067" spans="18:18" customFormat="1" x14ac:dyDescent="0.25">
      <c r="R3067" s="54"/>
    </row>
    <row r="3068" spans="18:18" customFormat="1" x14ac:dyDescent="0.25">
      <c r="R3068" s="54"/>
    </row>
    <row r="3069" spans="18:18" customFormat="1" x14ac:dyDescent="0.25">
      <c r="R3069" s="54"/>
    </row>
    <row r="3070" spans="18:18" customFormat="1" x14ac:dyDescent="0.25">
      <c r="R3070" s="54"/>
    </row>
    <row r="3071" spans="18:18" customFormat="1" x14ac:dyDescent="0.25">
      <c r="R3071" s="54"/>
    </row>
    <row r="3072" spans="18:18" customFormat="1" x14ac:dyDescent="0.25">
      <c r="R3072" s="54"/>
    </row>
    <row r="3073" spans="18:18" customFormat="1" x14ac:dyDescent="0.25">
      <c r="R3073" s="54"/>
    </row>
    <row r="3074" spans="18:18" customFormat="1" x14ac:dyDescent="0.25">
      <c r="R3074" s="54"/>
    </row>
    <row r="3075" spans="18:18" customFormat="1" x14ac:dyDescent="0.25">
      <c r="R3075" s="54"/>
    </row>
    <row r="3076" spans="18:18" customFormat="1" x14ac:dyDescent="0.25">
      <c r="R3076" s="54"/>
    </row>
    <row r="3077" spans="18:18" customFormat="1" x14ac:dyDescent="0.25">
      <c r="R3077" s="54"/>
    </row>
    <row r="3078" spans="18:18" customFormat="1" x14ac:dyDescent="0.25">
      <c r="R3078" s="54"/>
    </row>
    <row r="3079" spans="18:18" customFormat="1" x14ac:dyDescent="0.25">
      <c r="R3079" s="54"/>
    </row>
    <row r="3080" spans="18:18" customFormat="1" x14ac:dyDescent="0.25">
      <c r="R3080" s="54"/>
    </row>
    <row r="3081" spans="18:18" customFormat="1" x14ac:dyDescent="0.25">
      <c r="R3081" s="54"/>
    </row>
    <row r="3082" spans="18:18" customFormat="1" x14ac:dyDescent="0.25">
      <c r="R3082" s="54"/>
    </row>
    <row r="3083" spans="18:18" customFormat="1" x14ac:dyDescent="0.25">
      <c r="R3083" s="54"/>
    </row>
    <row r="3084" spans="18:18" customFormat="1" x14ac:dyDescent="0.25">
      <c r="R3084" s="54"/>
    </row>
    <row r="3085" spans="18:18" customFormat="1" x14ac:dyDescent="0.25">
      <c r="R3085" s="54"/>
    </row>
    <row r="3086" spans="18:18" customFormat="1" x14ac:dyDescent="0.25">
      <c r="R3086" s="54"/>
    </row>
    <row r="3087" spans="18:18" customFormat="1" x14ac:dyDescent="0.25">
      <c r="R3087" s="54"/>
    </row>
    <row r="3088" spans="18:18" customFormat="1" x14ac:dyDescent="0.25">
      <c r="R3088" s="54"/>
    </row>
    <row r="3089" spans="18:18" customFormat="1" x14ac:dyDescent="0.25">
      <c r="R3089" s="54"/>
    </row>
    <row r="3090" spans="18:18" customFormat="1" x14ac:dyDescent="0.25">
      <c r="R3090" s="54"/>
    </row>
    <row r="3091" spans="18:18" customFormat="1" x14ac:dyDescent="0.25">
      <c r="R3091" s="54"/>
    </row>
    <row r="3092" spans="18:18" customFormat="1" x14ac:dyDescent="0.25">
      <c r="R3092" s="54"/>
    </row>
    <row r="3093" spans="18:18" customFormat="1" x14ac:dyDescent="0.25">
      <c r="R3093" s="54"/>
    </row>
    <row r="3094" spans="18:18" customFormat="1" x14ac:dyDescent="0.25">
      <c r="R3094" s="54"/>
    </row>
    <row r="3095" spans="18:18" customFormat="1" x14ac:dyDescent="0.25">
      <c r="R3095" s="54"/>
    </row>
    <row r="3096" spans="18:18" customFormat="1" x14ac:dyDescent="0.25">
      <c r="R3096" s="54"/>
    </row>
    <row r="3097" spans="18:18" customFormat="1" x14ac:dyDescent="0.25">
      <c r="R3097" s="54"/>
    </row>
    <row r="3098" spans="18:18" customFormat="1" x14ac:dyDescent="0.25">
      <c r="R3098" s="54"/>
    </row>
    <row r="3099" spans="18:18" customFormat="1" x14ac:dyDescent="0.25">
      <c r="R3099" s="54"/>
    </row>
    <row r="3100" spans="18:18" customFormat="1" x14ac:dyDescent="0.25">
      <c r="R3100" s="54"/>
    </row>
    <row r="3101" spans="18:18" customFormat="1" x14ac:dyDescent="0.25">
      <c r="R3101" s="54"/>
    </row>
    <row r="3102" spans="18:18" customFormat="1" x14ac:dyDescent="0.25">
      <c r="R3102" s="54"/>
    </row>
    <row r="3103" spans="18:18" customFormat="1" x14ac:dyDescent="0.25">
      <c r="R3103" s="54"/>
    </row>
    <row r="3104" spans="18:18" customFormat="1" x14ac:dyDescent="0.25">
      <c r="R3104" s="54"/>
    </row>
    <row r="3105" spans="18:18" customFormat="1" x14ac:dyDescent="0.25">
      <c r="R3105" s="54"/>
    </row>
    <row r="3106" spans="18:18" customFormat="1" x14ac:dyDescent="0.25">
      <c r="R3106" s="54"/>
    </row>
    <row r="3107" spans="18:18" customFormat="1" x14ac:dyDescent="0.25">
      <c r="R3107" s="54"/>
    </row>
    <row r="3108" spans="18:18" customFormat="1" x14ac:dyDescent="0.25">
      <c r="R3108" s="54"/>
    </row>
    <row r="3109" spans="18:18" customFormat="1" x14ac:dyDescent="0.25">
      <c r="R3109" s="54"/>
    </row>
    <row r="3110" spans="18:18" customFormat="1" x14ac:dyDescent="0.25">
      <c r="R3110" s="54"/>
    </row>
    <row r="3111" spans="18:18" customFormat="1" x14ac:dyDescent="0.25">
      <c r="R3111" s="54"/>
    </row>
    <row r="3112" spans="18:18" customFormat="1" x14ac:dyDescent="0.25">
      <c r="R3112" s="54"/>
    </row>
    <row r="3113" spans="18:18" customFormat="1" x14ac:dyDescent="0.25">
      <c r="R3113" s="54"/>
    </row>
    <row r="3114" spans="18:18" customFormat="1" x14ac:dyDescent="0.25">
      <c r="R3114" s="54"/>
    </row>
    <row r="3115" spans="18:18" customFormat="1" x14ac:dyDescent="0.25">
      <c r="R3115" s="54"/>
    </row>
    <row r="3116" spans="18:18" customFormat="1" x14ac:dyDescent="0.25">
      <c r="R3116" s="54"/>
    </row>
    <row r="3117" spans="18:18" customFormat="1" x14ac:dyDescent="0.25">
      <c r="R3117" s="54"/>
    </row>
    <row r="3118" spans="18:18" customFormat="1" x14ac:dyDescent="0.25">
      <c r="R3118" s="54"/>
    </row>
    <row r="3119" spans="18:18" customFormat="1" x14ac:dyDescent="0.25">
      <c r="R3119" s="54"/>
    </row>
    <row r="3120" spans="18:18" customFormat="1" x14ac:dyDescent="0.25">
      <c r="R3120" s="54"/>
    </row>
    <row r="3121" spans="18:18" customFormat="1" x14ac:dyDescent="0.25">
      <c r="R3121" s="54"/>
    </row>
    <row r="3122" spans="18:18" customFormat="1" x14ac:dyDescent="0.25">
      <c r="R3122" s="54"/>
    </row>
    <row r="3123" spans="18:18" customFormat="1" x14ac:dyDescent="0.25">
      <c r="R3123" s="54"/>
    </row>
    <row r="3124" spans="18:18" customFormat="1" x14ac:dyDescent="0.25">
      <c r="R3124" s="54"/>
    </row>
    <row r="3125" spans="18:18" customFormat="1" x14ac:dyDescent="0.25">
      <c r="R3125" s="54"/>
    </row>
    <row r="3126" spans="18:18" customFormat="1" x14ac:dyDescent="0.25">
      <c r="R3126" s="54"/>
    </row>
    <row r="3127" spans="18:18" customFormat="1" x14ac:dyDescent="0.25">
      <c r="R3127" s="54"/>
    </row>
    <row r="3128" spans="18:18" customFormat="1" x14ac:dyDescent="0.25">
      <c r="R3128" s="54"/>
    </row>
    <row r="3129" spans="18:18" customFormat="1" x14ac:dyDescent="0.25">
      <c r="R3129" s="54"/>
    </row>
    <row r="3130" spans="18:18" customFormat="1" x14ac:dyDescent="0.25">
      <c r="R3130" s="54"/>
    </row>
    <row r="3131" spans="18:18" customFormat="1" x14ac:dyDescent="0.25">
      <c r="R3131" s="54"/>
    </row>
    <row r="3132" spans="18:18" customFormat="1" x14ac:dyDescent="0.25">
      <c r="R3132" s="54"/>
    </row>
    <row r="3133" spans="18:18" customFormat="1" x14ac:dyDescent="0.25">
      <c r="R3133" s="54"/>
    </row>
    <row r="3134" spans="18:18" customFormat="1" x14ac:dyDescent="0.25">
      <c r="R3134" s="54"/>
    </row>
    <row r="3135" spans="18:18" customFormat="1" x14ac:dyDescent="0.25">
      <c r="R3135" s="54"/>
    </row>
    <row r="3136" spans="18:18" customFormat="1" x14ac:dyDescent="0.25">
      <c r="R3136" s="54"/>
    </row>
    <row r="3137" spans="18:18" customFormat="1" x14ac:dyDescent="0.25">
      <c r="R3137" s="54"/>
    </row>
    <row r="3138" spans="18:18" customFormat="1" x14ac:dyDescent="0.25">
      <c r="R3138" s="54"/>
    </row>
    <row r="3139" spans="18:18" customFormat="1" x14ac:dyDescent="0.25">
      <c r="R3139" s="54"/>
    </row>
    <row r="3140" spans="18:18" customFormat="1" x14ac:dyDescent="0.25">
      <c r="R3140" s="54"/>
    </row>
    <row r="3141" spans="18:18" customFormat="1" x14ac:dyDescent="0.25">
      <c r="R3141" s="54"/>
    </row>
    <row r="3142" spans="18:18" customFormat="1" x14ac:dyDescent="0.25">
      <c r="R3142" s="54"/>
    </row>
    <row r="3143" spans="18:18" customFormat="1" x14ac:dyDescent="0.25">
      <c r="R3143" s="54"/>
    </row>
    <row r="3144" spans="18:18" customFormat="1" x14ac:dyDescent="0.25">
      <c r="R3144" s="54"/>
    </row>
    <row r="3145" spans="18:18" customFormat="1" x14ac:dyDescent="0.25">
      <c r="R3145" s="54"/>
    </row>
  </sheetData>
  <mergeCells count="62">
    <mergeCell ref="B724:B747"/>
    <mergeCell ref="R724:R747"/>
    <mergeCell ref="B652:B675"/>
    <mergeCell ref="R652:R675"/>
    <mergeCell ref="B676:B699"/>
    <mergeCell ref="R676:R699"/>
    <mergeCell ref="B700:B723"/>
    <mergeCell ref="R700:R723"/>
    <mergeCell ref="B580:B603"/>
    <mergeCell ref="R580:R603"/>
    <mergeCell ref="B604:B627"/>
    <mergeCell ref="R604:R627"/>
    <mergeCell ref="B628:B651"/>
    <mergeCell ref="R628:R651"/>
    <mergeCell ref="B508:B531"/>
    <mergeCell ref="R508:R531"/>
    <mergeCell ref="B532:B555"/>
    <mergeCell ref="R532:R555"/>
    <mergeCell ref="B556:B579"/>
    <mergeCell ref="R556:R579"/>
    <mergeCell ref="B436:B459"/>
    <mergeCell ref="R436:R459"/>
    <mergeCell ref="B460:B483"/>
    <mergeCell ref="R460:R483"/>
    <mergeCell ref="B484:B507"/>
    <mergeCell ref="R484:R507"/>
    <mergeCell ref="B364:B387"/>
    <mergeCell ref="R364:R387"/>
    <mergeCell ref="B388:B411"/>
    <mergeCell ref="R388:R411"/>
    <mergeCell ref="B412:B435"/>
    <mergeCell ref="R412:R435"/>
    <mergeCell ref="B292:B315"/>
    <mergeCell ref="R292:R315"/>
    <mergeCell ref="B316:B339"/>
    <mergeCell ref="R316:R339"/>
    <mergeCell ref="B340:B363"/>
    <mergeCell ref="R340:R363"/>
    <mergeCell ref="B220:B243"/>
    <mergeCell ref="R220:R243"/>
    <mergeCell ref="B244:B267"/>
    <mergeCell ref="R244:R267"/>
    <mergeCell ref="B268:B291"/>
    <mergeCell ref="R268:R291"/>
    <mergeCell ref="B148:B171"/>
    <mergeCell ref="R148:R171"/>
    <mergeCell ref="B172:B195"/>
    <mergeCell ref="R172:R195"/>
    <mergeCell ref="B196:B219"/>
    <mergeCell ref="R196:R219"/>
    <mergeCell ref="B76:B99"/>
    <mergeCell ref="R76:R99"/>
    <mergeCell ref="B100:B123"/>
    <mergeCell ref="R100:R123"/>
    <mergeCell ref="B124:B147"/>
    <mergeCell ref="R124:R147"/>
    <mergeCell ref="B2:B25"/>
    <mergeCell ref="R2:R25"/>
    <mergeCell ref="B26:B51"/>
    <mergeCell ref="R26:R51"/>
    <mergeCell ref="B52:B75"/>
    <mergeCell ref="R52:R7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Nosek</dc:creator>
  <cp:lastModifiedBy>Michael Nosek</cp:lastModifiedBy>
  <dcterms:created xsi:type="dcterms:W3CDTF">2013-09-01T09:20:26Z</dcterms:created>
  <dcterms:modified xsi:type="dcterms:W3CDTF">2013-09-01T09:21:18Z</dcterms:modified>
</cp:coreProperties>
</file>